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50" tabRatio="878" activeTab="1"/>
  </bookViews>
  <sheets>
    <sheet name="清单说明" sheetId="1" r:id="rId1"/>
    <sheet name="100章" sheetId="2" r:id="rId2"/>
    <sheet name="200章" sheetId="3" r:id="rId3"/>
    <sheet name="300章" sheetId="4" r:id="rId4"/>
    <sheet name="400章" sheetId="5" r:id="rId5"/>
    <sheet name="600章" sheetId="6" r:id="rId6"/>
    <sheet name="700章" sheetId="7" r:id="rId7"/>
    <sheet name="1600章-盘坡养护工区宿舍楼" sheetId="8" r:id="rId8"/>
    <sheet name="1600章-盘坡养护工区综合楼1" sheetId="9" r:id="rId9"/>
    <sheet name="1600章-盘坡养护工区综合楼2" sheetId="10" r:id="rId10"/>
    <sheet name="1600章-盘坡养护工区应急物资库、机械设备库" sheetId="11" r:id="rId11"/>
    <sheet name="1600章-盘坡养护工区锅炉房、水泵房" sheetId="12" r:id="rId12"/>
    <sheet name="1600章-盘坡养护工区堆料场" sheetId="13" r:id="rId13"/>
    <sheet name="1600章-盘坡养护工区蔬菜大棚" sheetId="14" r:id="rId14"/>
    <sheet name="1600章-盘坡养护工区总图" sheetId="15" r:id="rId15"/>
    <sheet name="1600章-盘坡养护工区外网" sheetId="16" r:id="rId16"/>
    <sheet name="1600章-盘坡养护工区土方" sheetId="17" r:id="rId17"/>
    <sheet name="1600章-多隆隧道管理站用房综合楼" sheetId="18" r:id="rId18"/>
    <sheet name="1600章-多隆隧道管理站用房蔬菜大棚" sheetId="19" r:id="rId19"/>
    <sheet name="1600章-多隆隧道管理站用房锅炉房" sheetId="20" r:id="rId20"/>
    <sheet name="1600章-多隆隧道管理站用房配电室" sheetId="21" r:id="rId21"/>
    <sheet name="1600章-多隆隧道管理站用房车库" sheetId="22" r:id="rId22"/>
    <sheet name="1600章-多隆隧道管理站用房总图" sheetId="23" r:id="rId23"/>
    <sheet name="1600章-多隆隧道管理站用房外网" sheetId="24" r:id="rId24"/>
    <sheet name="1600章-多隆隧道管理站用房土方" sheetId="25" r:id="rId25"/>
    <sheet name="清单合计" sheetId="26" r:id="rId26"/>
  </sheets>
  <definedNames>
    <definedName name="_xlnm.Print_Area" localSheetId="1">'100章'!$A$1:$F$36</definedName>
    <definedName name="_xlnm.Print_Area" localSheetId="21">'1600章-多隆隧道管理站用房车库'!$A$1:$H$108</definedName>
    <definedName name="_xlnm.Print_Area" localSheetId="19">'1600章-多隆隧道管理站用房锅炉房'!$A$1:$H$306</definedName>
    <definedName name="_xlnm.Print_Area" localSheetId="20">'1600章-多隆隧道管理站用房配电室'!$A$1:$H$128</definedName>
    <definedName name="_xlnm.Print_Area" localSheetId="18">'1600章-多隆隧道管理站用房蔬菜大棚'!$A$1:$H$107</definedName>
    <definedName name="_xlnm.Print_Area" localSheetId="24">'1600章-多隆隧道管理站用房土方'!$A$1:$H$11</definedName>
    <definedName name="_xlnm.Print_Area" localSheetId="23">'1600章-多隆隧道管理站用房外网'!$A$1:$H$79</definedName>
    <definedName name="_xlnm.Print_Area" localSheetId="17">'1600章-多隆隧道管理站用房综合楼'!$A$1:$H$307</definedName>
    <definedName name="_xlnm.Print_Area" localSheetId="22">'1600章-多隆隧道管理站用房总图'!$A$1:$H$24</definedName>
    <definedName name="_xlnm.Print_Area" localSheetId="12">'1600章-盘坡养护工区堆料场'!$A$1:$H$85</definedName>
    <definedName name="_xlnm.Print_Area" localSheetId="11">'1600章-盘坡养护工区锅炉房、水泵房'!$A$1:$H$340</definedName>
    <definedName name="_xlnm.Print_Area" localSheetId="13">'1600章-盘坡养护工区蔬菜大棚'!$A$1:$H$96</definedName>
    <definedName name="_xlnm.Print_Area" localSheetId="16">'1600章-盘坡养护工区土方'!$A$1:$H$10</definedName>
    <definedName name="_xlnm.Print_Area" localSheetId="15">'1600章-盘坡养护工区外网'!$A$1:$H$125</definedName>
    <definedName name="_xlnm.Print_Area" localSheetId="10">'1600章-盘坡养护工区应急物资库、机械设备库'!$A$1:$H$139</definedName>
    <definedName name="_xlnm.Print_Area" localSheetId="8">'1600章-盘坡养护工区综合楼1'!$A$1:$H$101</definedName>
    <definedName name="_xlnm.Print_Area" localSheetId="9">'1600章-盘坡养护工区综合楼2'!$A$1:$H$219</definedName>
    <definedName name="_xlnm.Print_Area" localSheetId="14">'1600章-盘坡养护工区总图'!$A$1:$H$16</definedName>
    <definedName name="_xlnm.Print_Area" localSheetId="2">'200章'!$A$1:$F$121</definedName>
    <definedName name="_xlnm.Print_Area" localSheetId="3">'300章'!$A$1:$F$40</definedName>
    <definedName name="_xlnm.Print_Area" localSheetId="4">'400章'!$A$1:$F$98</definedName>
    <definedName name="_xlnm.Print_Area" localSheetId="5">'600章'!$A$1:$F$39</definedName>
    <definedName name="_xlnm.Print_Area" localSheetId="6">'700章'!$A$1:$F$16</definedName>
    <definedName name="_xlnm.Print_Area" localSheetId="25">'清单合计'!$A$1:$D$13</definedName>
    <definedName name="_xlnm.Print_Area" localSheetId="0">'清单说明'!$A$1:$A$30</definedName>
    <definedName name="_xlnm.Print_Titles" localSheetId="1">'100章'!$1:$4</definedName>
    <definedName name="_xlnm.Print_Titles" localSheetId="21">'1600章-多隆隧道管理站用房车库'!$1:$4</definedName>
    <definedName name="_xlnm.Print_Titles" localSheetId="19">'1600章-多隆隧道管理站用房锅炉房'!$1:$4</definedName>
    <definedName name="_xlnm.Print_Titles" localSheetId="20">'1600章-多隆隧道管理站用房配电室'!$1:$4</definedName>
    <definedName name="_xlnm.Print_Titles" localSheetId="18">'1600章-多隆隧道管理站用房蔬菜大棚'!$1:$4</definedName>
    <definedName name="_xlnm.Print_Titles" localSheetId="24">'1600章-多隆隧道管理站用房土方'!$1:$4</definedName>
    <definedName name="_xlnm.Print_Titles" localSheetId="23">'1600章-多隆隧道管理站用房外网'!$1:$4</definedName>
    <definedName name="_xlnm.Print_Titles" localSheetId="17">'1600章-多隆隧道管理站用房综合楼'!$1:$4</definedName>
    <definedName name="_xlnm.Print_Titles" localSheetId="22">'1600章-多隆隧道管理站用房总图'!$1:$4</definedName>
    <definedName name="_xlnm.Print_Titles" localSheetId="12">'1600章-盘坡养护工区堆料场'!$1:$4</definedName>
    <definedName name="_xlnm.Print_Titles" localSheetId="11">'1600章-盘坡养护工区锅炉房、水泵房'!$1:$4</definedName>
    <definedName name="_xlnm.Print_Titles" localSheetId="13">'1600章-盘坡养护工区蔬菜大棚'!$1:$4</definedName>
    <definedName name="_xlnm.Print_Titles" localSheetId="16">'1600章-盘坡养护工区土方'!$1:$4</definedName>
    <definedName name="_xlnm.Print_Titles" localSheetId="15">'1600章-盘坡养护工区外网'!$1:$4</definedName>
    <definedName name="_xlnm.Print_Titles" localSheetId="7">'1600章-盘坡养护工区宿舍楼'!$1:$4</definedName>
    <definedName name="_xlnm.Print_Titles" localSheetId="10">'1600章-盘坡养护工区应急物资库、机械设备库'!$1:$4</definedName>
    <definedName name="_xlnm.Print_Titles" localSheetId="8">'1600章-盘坡养护工区综合楼1'!$1:$4</definedName>
    <definedName name="_xlnm.Print_Titles" localSheetId="9">'1600章-盘坡养护工区综合楼2'!$1:$4</definedName>
    <definedName name="_xlnm.Print_Titles" localSheetId="14">'1600章-盘坡养护工区总图'!$1:$4</definedName>
    <definedName name="_xlnm.Print_Titles" localSheetId="2">'200章'!$1:$4</definedName>
    <definedName name="_xlnm.Print_Titles" localSheetId="3">'300章'!$1:$4</definedName>
    <definedName name="_xlnm.Print_Titles" localSheetId="4">'400章'!$1:$4</definedName>
    <definedName name="_xlnm.Print_Titles" localSheetId="5">'600章'!$1:$4</definedName>
    <definedName name="_xlnm.Print_Titles" localSheetId="6">'700章'!$1:$4</definedName>
  </definedNames>
  <calcPr fullCalcOnLoad="1" fullPrecision="0"/>
</workbook>
</file>

<file path=xl/sharedStrings.xml><?xml version="1.0" encoding="utf-8"?>
<sst xmlns="http://schemas.openxmlformats.org/spreadsheetml/2006/main" count="9749" uniqueCount="3192">
  <si>
    <t>投标报价汇总表</t>
  </si>
  <si>
    <t>m2</t>
  </si>
  <si>
    <r>
      <rPr>
        <b/>
        <sz val="16"/>
        <color indexed="8"/>
        <rFont val="宋体"/>
        <family val="0"/>
      </rPr>
      <t>工程量清单表</t>
    </r>
  </si>
  <si>
    <r>
      <rPr>
        <b/>
        <sz val="16"/>
        <color indexed="8"/>
        <rFont val="宋体"/>
        <family val="0"/>
      </rPr>
      <t>工程量清单表</t>
    </r>
  </si>
  <si>
    <r>
      <rPr>
        <b/>
        <sz val="9"/>
        <rFont val="宋体"/>
        <family val="0"/>
      </rPr>
      <t>合价</t>
    </r>
  </si>
  <si>
    <r>
      <rPr>
        <b/>
        <sz val="9"/>
        <color indexed="8"/>
        <rFont val="宋体"/>
        <family val="0"/>
      </rPr>
      <t>科目名称</t>
    </r>
  </si>
  <si>
    <r>
      <rPr>
        <b/>
        <sz val="9"/>
        <color indexed="8"/>
        <rFont val="宋体"/>
        <family val="0"/>
      </rPr>
      <t>序号</t>
    </r>
  </si>
  <si>
    <r>
      <rPr>
        <b/>
        <sz val="9"/>
        <color indexed="8"/>
        <rFont val="宋体"/>
        <family val="0"/>
      </rPr>
      <t>章次</t>
    </r>
  </si>
  <si>
    <r>
      <rPr>
        <b/>
        <sz val="9"/>
        <color indexed="8"/>
        <rFont val="宋体"/>
        <family val="0"/>
      </rPr>
      <t>金额</t>
    </r>
    <r>
      <rPr>
        <b/>
        <sz val="9"/>
        <color indexed="8"/>
        <rFont val="Arial"/>
        <family val="2"/>
      </rPr>
      <t>(</t>
    </r>
    <r>
      <rPr>
        <b/>
        <sz val="9"/>
        <color indexed="8"/>
        <rFont val="宋体"/>
        <family val="0"/>
      </rPr>
      <t>元</t>
    </r>
    <r>
      <rPr>
        <b/>
        <sz val="9"/>
        <color indexed="8"/>
        <rFont val="Arial"/>
        <family val="2"/>
      </rPr>
      <t>)</t>
    </r>
  </si>
  <si>
    <r>
      <rPr>
        <sz val="10"/>
        <rFont val="宋体"/>
        <family val="0"/>
      </rPr>
      <t>总则</t>
    </r>
  </si>
  <si>
    <r>
      <t>100</t>
    </r>
    <r>
      <rPr>
        <sz val="10"/>
        <rFont val="宋体"/>
        <family val="0"/>
      </rPr>
      <t>章</t>
    </r>
  </si>
  <si>
    <r>
      <t>200</t>
    </r>
    <r>
      <rPr>
        <sz val="10"/>
        <rFont val="宋体"/>
        <family val="0"/>
      </rPr>
      <t>章</t>
    </r>
  </si>
  <si>
    <r>
      <t>400</t>
    </r>
    <r>
      <rPr>
        <sz val="10"/>
        <rFont val="宋体"/>
        <family val="0"/>
      </rPr>
      <t>章</t>
    </r>
  </si>
  <si>
    <t>101-1</t>
  </si>
  <si>
    <t/>
  </si>
  <si>
    <t>-a</t>
  </si>
  <si>
    <t>按合同条款规定，提供建筑工程一切险</t>
  </si>
  <si>
    <t>总额</t>
  </si>
  <si>
    <t>-b</t>
  </si>
  <si>
    <t>按合同条款规定，提供第三者责任险</t>
  </si>
  <si>
    <t>102-1</t>
  </si>
  <si>
    <t>竣工文件</t>
  </si>
  <si>
    <t>102-2</t>
  </si>
  <si>
    <t>施工环保费</t>
  </si>
  <si>
    <t>102-3</t>
  </si>
  <si>
    <t>102-4</t>
  </si>
  <si>
    <t>103-1</t>
  </si>
  <si>
    <t>块</t>
  </si>
  <si>
    <t>103-2</t>
  </si>
  <si>
    <t>临时占地</t>
  </si>
  <si>
    <t>103-3</t>
  </si>
  <si>
    <t>临时供电设施架设、维护与拆除</t>
  </si>
  <si>
    <t>104-1</t>
  </si>
  <si>
    <t>105-1</t>
  </si>
  <si>
    <t>施工驻地</t>
  </si>
  <si>
    <t>105-2</t>
  </si>
  <si>
    <t>工地试验室</t>
  </si>
  <si>
    <t>105-4</t>
  </si>
  <si>
    <t>钢筋加工场</t>
  </si>
  <si>
    <t>105-5</t>
  </si>
  <si>
    <t>预制场</t>
  </si>
  <si>
    <t>105-6</t>
  </si>
  <si>
    <t>仓储存放地</t>
  </si>
  <si>
    <t>105-7</t>
  </si>
  <si>
    <t>各场（厂）区、作业区连接道路及施工主便道</t>
  </si>
  <si>
    <t>场地清理</t>
  </si>
  <si>
    <t>202-3</t>
  </si>
  <si>
    <t>拆除结构物</t>
  </si>
  <si>
    <t>混凝土结构</t>
  </si>
  <si>
    <t>m3</t>
  </si>
  <si>
    <t>挖方路基</t>
  </si>
  <si>
    <t>203-1</t>
  </si>
  <si>
    <t>路基挖方</t>
  </si>
  <si>
    <t>203-2</t>
  </si>
  <si>
    <t>改河、改渠、改路挖方</t>
  </si>
  <si>
    <t>挖土方</t>
  </si>
  <si>
    <t>填方路基</t>
  </si>
  <si>
    <t>204-1</t>
  </si>
  <si>
    <t>路基填筑（包括填前压实）</t>
  </si>
  <si>
    <t>利用土方</t>
  </si>
  <si>
    <t>-d</t>
  </si>
  <si>
    <t>借土填方</t>
  </si>
  <si>
    <t>-h</t>
  </si>
  <si>
    <t>结构物台背回填</t>
  </si>
  <si>
    <t>特殊地区路基处理</t>
  </si>
  <si>
    <t>-e</t>
  </si>
  <si>
    <t>-f</t>
  </si>
  <si>
    <t>m</t>
  </si>
  <si>
    <t>土工格栅</t>
  </si>
  <si>
    <t>-c</t>
  </si>
  <si>
    <t>-g</t>
  </si>
  <si>
    <t>207</t>
  </si>
  <si>
    <t>坡面排水</t>
  </si>
  <si>
    <t>207-1</t>
  </si>
  <si>
    <t>边沟</t>
  </si>
  <si>
    <t>207-2</t>
  </si>
  <si>
    <t>排水沟</t>
  </si>
  <si>
    <t>207-4</t>
  </si>
  <si>
    <t>跌水与急流槽</t>
  </si>
  <si>
    <t>208</t>
  </si>
  <si>
    <t>护坡、护面墙</t>
  </si>
  <si>
    <t>砂砾垫层</t>
  </si>
  <si>
    <t>208-4</t>
  </si>
  <si>
    <t>混凝土护坡</t>
  </si>
  <si>
    <t>-c-1</t>
  </si>
  <si>
    <t>-d-1</t>
  </si>
  <si>
    <t>垫层</t>
  </si>
  <si>
    <t>-a-2</t>
  </si>
  <si>
    <t>302-2</t>
  </si>
  <si>
    <t>水泥稳定土底基层、基层</t>
  </si>
  <si>
    <t>透层和黏层</t>
  </si>
  <si>
    <t>308-1</t>
  </si>
  <si>
    <t>透层</t>
  </si>
  <si>
    <t>308-2</t>
  </si>
  <si>
    <t>黏层</t>
  </si>
  <si>
    <t>热拌沥青混合料面层</t>
  </si>
  <si>
    <t>309-2</t>
  </si>
  <si>
    <t>中粒式沥青混凝土</t>
  </si>
  <si>
    <t>310-2</t>
  </si>
  <si>
    <t>封层</t>
  </si>
  <si>
    <t>水泥混凝土面板</t>
  </si>
  <si>
    <t>312-1</t>
  </si>
  <si>
    <t>路肩培土、中央分隔带回填土、土路肩加固及路缘石</t>
  </si>
  <si>
    <t>313-1</t>
  </si>
  <si>
    <t>路肩培土</t>
  </si>
  <si>
    <t>路面及中央分隔带排水</t>
  </si>
  <si>
    <t>314-7</t>
  </si>
  <si>
    <t>拦水带</t>
  </si>
  <si>
    <t>沥青混凝土拦水带</t>
  </si>
  <si>
    <r>
      <rPr>
        <b/>
        <sz val="12"/>
        <color indexed="8"/>
        <rFont val="宋体"/>
        <family val="0"/>
      </rPr>
      <t>第</t>
    </r>
    <r>
      <rPr>
        <b/>
        <sz val="12"/>
        <color indexed="8"/>
        <rFont val="Arial"/>
        <family val="2"/>
      </rPr>
      <t>400</t>
    </r>
    <r>
      <rPr>
        <b/>
        <sz val="12"/>
        <color indexed="8"/>
        <rFont val="宋体"/>
        <family val="0"/>
      </rPr>
      <t>章</t>
    </r>
    <r>
      <rPr>
        <b/>
        <sz val="12"/>
        <color indexed="8"/>
        <rFont val="Arial"/>
        <family val="2"/>
      </rPr>
      <t xml:space="preserve">  </t>
    </r>
    <r>
      <rPr>
        <b/>
        <sz val="12"/>
        <color indexed="8"/>
        <rFont val="宋体"/>
        <family val="0"/>
      </rPr>
      <t>桥梁、涵洞</t>
    </r>
  </si>
  <si>
    <t>钢筋</t>
  </si>
  <si>
    <t>kg</t>
  </si>
  <si>
    <t>套</t>
  </si>
  <si>
    <t>盖板涵、箱涵</t>
  </si>
  <si>
    <t>-a-3</t>
  </si>
  <si>
    <t>铺设表土</t>
  </si>
  <si>
    <t>撒播草种和铺植草皮</t>
  </si>
  <si>
    <t>703-1</t>
  </si>
  <si>
    <r>
      <t>700</t>
    </r>
    <r>
      <rPr>
        <sz val="10"/>
        <rFont val="宋体"/>
        <family val="0"/>
      </rPr>
      <t>章</t>
    </r>
  </si>
  <si>
    <t>路基</t>
  </si>
  <si>
    <t>路面</t>
  </si>
  <si>
    <t>桥梁、涵洞</t>
  </si>
  <si>
    <t>103-4</t>
  </si>
  <si>
    <t>电信设施的提供、维修与拆除</t>
  </si>
  <si>
    <t>103-5</t>
  </si>
  <si>
    <t>临时供水与排污设施</t>
  </si>
  <si>
    <r>
      <rPr>
        <b/>
        <sz val="12"/>
        <color indexed="8"/>
        <rFont val="宋体"/>
        <family val="0"/>
      </rPr>
      <t>第</t>
    </r>
    <r>
      <rPr>
        <b/>
        <sz val="12"/>
        <color indexed="8"/>
        <rFont val="Arial"/>
        <family val="2"/>
      </rPr>
      <t>700</t>
    </r>
    <r>
      <rPr>
        <b/>
        <sz val="12"/>
        <color indexed="8"/>
        <rFont val="宋体"/>
        <family val="0"/>
      </rPr>
      <t>章</t>
    </r>
    <r>
      <rPr>
        <b/>
        <sz val="12"/>
        <color indexed="8"/>
        <rFont val="Arial"/>
        <family val="2"/>
      </rPr>
      <t xml:space="preserve">  </t>
    </r>
    <r>
      <rPr>
        <b/>
        <sz val="12"/>
        <color indexed="8"/>
        <rFont val="宋体"/>
        <family val="0"/>
      </rPr>
      <t>绿化及环境保护设施</t>
    </r>
  </si>
  <si>
    <t>单价</t>
  </si>
  <si>
    <t>通则</t>
  </si>
  <si>
    <t>临时工程与设施</t>
  </si>
  <si>
    <t>承包人驻地建设</t>
  </si>
  <si>
    <t>施工标准化</t>
  </si>
  <si>
    <t>105-3</t>
  </si>
  <si>
    <r>
      <t>300</t>
    </r>
    <r>
      <rPr>
        <sz val="10"/>
        <rFont val="宋体"/>
        <family val="0"/>
      </rPr>
      <t>章</t>
    </r>
  </si>
  <si>
    <t>临时道路修建、养护与拆除（包括原道路的养护）</t>
  </si>
  <si>
    <t>拌和站</t>
  </si>
  <si>
    <t>清除表土</t>
  </si>
  <si>
    <t>202-2</t>
  </si>
  <si>
    <t>挖除旧路面</t>
  </si>
  <si>
    <t>水泥混凝土路面</t>
  </si>
  <si>
    <t>沥青混凝土路面</t>
  </si>
  <si>
    <t>钢筋混凝土结构</t>
  </si>
  <si>
    <t>砖、石及其他砌体结构</t>
  </si>
  <si>
    <t>-d-3</t>
  </si>
  <si>
    <t>挖石方</t>
  </si>
  <si>
    <t>利用石方</t>
  </si>
  <si>
    <t>204-2</t>
  </si>
  <si>
    <t>改河、改渠、改路填筑</t>
  </si>
  <si>
    <t>205-1</t>
  </si>
  <si>
    <t>软土路基处理</t>
  </si>
  <si>
    <t>-c-2</t>
  </si>
  <si>
    <t>205-10</t>
  </si>
  <si>
    <t>土工格室</t>
  </si>
  <si>
    <t>-d-2</t>
  </si>
  <si>
    <t>304-5</t>
  </si>
  <si>
    <t>光圆钢筋（HPB235、HPB300）</t>
  </si>
  <si>
    <t>带肋钢筋（HRB335、HRB400）</t>
  </si>
  <si>
    <t>护栏</t>
  </si>
  <si>
    <t>602-1</t>
  </si>
  <si>
    <t>混凝土护栏（护墙、立柱）</t>
  </si>
  <si>
    <t>602-3</t>
  </si>
  <si>
    <t>波形梁钢护栏</t>
  </si>
  <si>
    <t>路侧波形梁钢护栏</t>
  </si>
  <si>
    <t>波形梁钢护栏端头</t>
  </si>
  <si>
    <t>个</t>
  </si>
  <si>
    <t>根</t>
  </si>
  <si>
    <t>道路交通标志</t>
  </si>
  <si>
    <t>604-1</t>
  </si>
  <si>
    <t>单柱式交通标志</t>
  </si>
  <si>
    <t>604-2</t>
  </si>
  <si>
    <t>双柱式交通标志</t>
  </si>
  <si>
    <t>604-5</t>
  </si>
  <si>
    <t>单悬臂式交通标志</t>
  </si>
  <si>
    <t>604-8</t>
  </si>
  <si>
    <t>里程碑</t>
  </si>
  <si>
    <t>604-9</t>
  </si>
  <si>
    <t>公路界碑</t>
  </si>
  <si>
    <t>604-10</t>
  </si>
  <si>
    <t>百米桩</t>
  </si>
  <si>
    <t>道路交通标线</t>
  </si>
  <si>
    <t>605-1</t>
  </si>
  <si>
    <t>热熔型涂料路面标线</t>
  </si>
  <si>
    <t>605-5</t>
  </si>
  <si>
    <t>轮廓标</t>
  </si>
  <si>
    <t>附着式轮廓标</t>
  </si>
  <si>
    <t>撒播草种（含喷播）</t>
  </si>
  <si>
    <t>台</t>
  </si>
  <si>
    <t>座</t>
  </si>
  <si>
    <t>土石方工程</t>
  </si>
  <si>
    <t>010101002001</t>
  </si>
  <si>
    <t>挖一般土方</t>
  </si>
  <si>
    <t>010103001001</t>
  </si>
  <si>
    <t>回填方</t>
  </si>
  <si>
    <t>010103001002</t>
  </si>
  <si>
    <t>010103002001</t>
  </si>
  <si>
    <t>余方弃置</t>
  </si>
  <si>
    <t>砌筑工程</t>
  </si>
  <si>
    <t>010401001001</t>
  </si>
  <si>
    <t>砖基础</t>
  </si>
  <si>
    <t>010402001001</t>
  </si>
  <si>
    <t>砌块墙</t>
  </si>
  <si>
    <t>混凝土及钢筋混凝土工程</t>
  </si>
  <si>
    <t>010501001001</t>
  </si>
  <si>
    <t>010502001001</t>
  </si>
  <si>
    <t>矩形柱</t>
  </si>
  <si>
    <t>010502002001</t>
  </si>
  <si>
    <t>构造柱</t>
  </si>
  <si>
    <t>010503001001</t>
  </si>
  <si>
    <t>基础梁</t>
  </si>
  <si>
    <t>010503002001</t>
  </si>
  <si>
    <t>矩形梁</t>
  </si>
  <si>
    <t>010503004001</t>
  </si>
  <si>
    <t>圈梁</t>
  </si>
  <si>
    <t>010505003001</t>
  </si>
  <si>
    <t>平板</t>
  </si>
  <si>
    <t>010505008001</t>
  </si>
  <si>
    <t>010507001001</t>
  </si>
  <si>
    <t>散水</t>
  </si>
  <si>
    <t>010507001002</t>
  </si>
  <si>
    <t>坡道</t>
  </si>
  <si>
    <t>010507005001</t>
  </si>
  <si>
    <t>压顶</t>
  </si>
  <si>
    <t>010515001001</t>
  </si>
  <si>
    <t>现浇构件钢筋</t>
  </si>
  <si>
    <t>t</t>
  </si>
  <si>
    <t>010515001002</t>
  </si>
  <si>
    <t>010515001003</t>
  </si>
  <si>
    <t>010515001004</t>
  </si>
  <si>
    <t>010515001005</t>
  </si>
  <si>
    <t>010515001006</t>
  </si>
  <si>
    <t>010516003001</t>
  </si>
  <si>
    <t>010516003002</t>
  </si>
  <si>
    <t>金属结构工程</t>
  </si>
  <si>
    <t>010606008001</t>
  </si>
  <si>
    <t>钢梯</t>
  </si>
  <si>
    <t>010607005001</t>
  </si>
  <si>
    <t>砌块墙钢丝网加固</t>
  </si>
  <si>
    <t>门窗工程</t>
  </si>
  <si>
    <t>樘</t>
  </si>
  <si>
    <t>010807001001</t>
  </si>
  <si>
    <t>金属（塑钢、断桥）窗</t>
  </si>
  <si>
    <t>屋面及防水工程</t>
  </si>
  <si>
    <t>010902001001</t>
  </si>
  <si>
    <t>屋面卷材防水</t>
  </si>
  <si>
    <t>010902001002</t>
  </si>
  <si>
    <t>010902003001</t>
  </si>
  <si>
    <t>010902006001</t>
  </si>
  <si>
    <t>屋面（廊、阳台）泄（吐）水管</t>
  </si>
  <si>
    <t>010903003001</t>
  </si>
  <si>
    <t>墙面砂浆防水（防潮）</t>
  </si>
  <si>
    <t>保温、隔热、防腐工程</t>
  </si>
  <si>
    <t>011001001001</t>
  </si>
  <si>
    <t>保温隔热屋面</t>
  </si>
  <si>
    <t>011001001002</t>
  </si>
  <si>
    <t>楼地面装饰工程</t>
  </si>
  <si>
    <t>011101001001</t>
  </si>
  <si>
    <t>水泥砂浆楼地面</t>
  </si>
  <si>
    <t>011105001001</t>
  </si>
  <si>
    <t>水泥砂浆踢脚线</t>
  </si>
  <si>
    <t>墙、柱面装饰与隔断、幕墙工程</t>
  </si>
  <si>
    <t>011201001001</t>
  </si>
  <si>
    <t>墙面一般抹灰</t>
  </si>
  <si>
    <t>011201001002</t>
  </si>
  <si>
    <t>011204003001</t>
  </si>
  <si>
    <t>油漆、涂料、裱糊工程</t>
  </si>
  <si>
    <t>011406001001</t>
  </si>
  <si>
    <t>抹灰面油漆</t>
  </si>
  <si>
    <t>011406001002</t>
  </si>
  <si>
    <t>011407001001</t>
  </si>
  <si>
    <t>011407001002</t>
  </si>
  <si>
    <t>墙面喷刷涂料</t>
  </si>
  <si>
    <t>01B001</t>
  </si>
  <si>
    <t>031001006001</t>
  </si>
  <si>
    <t>塑料管</t>
  </si>
  <si>
    <t>铸铁管</t>
  </si>
  <si>
    <t>031004014001</t>
  </si>
  <si>
    <t>给、排水附(配)件</t>
  </si>
  <si>
    <t>031004014002</t>
  </si>
  <si>
    <t>031003003001</t>
  </si>
  <si>
    <t>031003003002</t>
  </si>
  <si>
    <t>1.类型:止回阀
2.规格、压力等级:DN25</t>
  </si>
  <si>
    <t>水表</t>
  </si>
  <si>
    <t>030901013001</t>
  </si>
  <si>
    <t>灭火器</t>
  </si>
  <si>
    <t>具</t>
  </si>
  <si>
    <t>030404017001</t>
  </si>
  <si>
    <t>配电箱</t>
  </si>
  <si>
    <t>030404034001</t>
  </si>
  <si>
    <t>照明开关</t>
  </si>
  <si>
    <t>030404035001</t>
  </si>
  <si>
    <t>插座</t>
  </si>
  <si>
    <t>030409002001</t>
  </si>
  <si>
    <t>接地母线</t>
  </si>
  <si>
    <t>030408001001</t>
  </si>
  <si>
    <t>电力电缆</t>
  </si>
  <si>
    <t>030408006001</t>
  </si>
  <si>
    <t>电力电缆头</t>
  </si>
  <si>
    <t>030411001001</t>
  </si>
  <si>
    <t>配管</t>
  </si>
  <si>
    <t>030411001002</t>
  </si>
  <si>
    <t>030411004001</t>
  </si>
  <si>
    <t>配线</t>
  </si>
  <si>
    <t>030411006001</t>
  </si>
  <si>
    <t>接线盒</t>
  </si>
  <si>
    <t>030411006002</t>
  </si>
  <si>
    <t>030412001001</t>
  </si>
  <si>
    <t>普通灯具</t>
  </si>
  <si>
    <t>030414002001</t>
  </si>
  <si>
    <t>送配电装置系统</t>
  </si>
  <si>
    <t>系统</t>
  </si>
  <si>
    <t>030414011001</t>
  </si>
  <si>
    <t>接地装置</t>
  </si>
  <si>
    <t>031003001001</t>
  </si>
  <si>
    <t>螺纹阀门</t>
  </si>
  <si>
    <t>031201001001</t>
  </si>
  <si>
    <t>管道刷油</t>
  </si>
  <si>
    <t>031002001001</t>
  </si>
  <si>
    <t>管道支架</t>
  </si>
  <si>
    <t>031201003001</t>
  </si>
  <si>
    <t>金属结构刷油</t>
  </si>
  <si>
    <t>031009001001</t>
  </si>
  <si>
    <t>采暖工程系统调试</t>
  </si>
  <si>
    <t>010101003001</t>
  </si>
  <si>
    <t>挖沟槽土方</t>
  </si>
  <si>
    <t>010101004001</t>
  </si>
  <si>
    <t>挖基坑土方</t>
  </si>
  <si>
    <t>010401003001</t>
  </si>
  <si>
    <t>实心砖墙</t>
  </si>
  <si>
    <t>010402001002</t>
  </si>
  <si>
    <t>010501004001</t>
  </si>
  <si>
    <t>满堂基础</t>
  </si>
  <si>
    <t>010503004002</t>
  </si>
  <si>
    <t>010503005001</t>
  </si>
  <si>
    <t>过梁</t>
  </si>
  <si>
    <t>010802001001</t>
  </si>
  <si>
    <t>金属(塑钢）门</t>
  </si>
  <si>
    <t>010801001001</t>
  </si>
  <si>
    <t>木质门</t>
  </si>
  <si>
    <t>010802001002</t>
  </si>
  <si>
    <t>屋面刚性层</t>
  </si>
  <si>
    <t>011001003001</t>
  </si>
  <si>
    <t>保温隔热墙面</t>
  </si>
  <si>
    <t>011102003001</t>
  </si>
  <si>
    <t>011102003002</t>
  </si>
  <si>
    <t>011105003001</t>
  </si>
  <si>
    <t>块料踢脚线</t>
  </si>
  <si>
    <t>天棚工程</t>
  </si>
  <si>
    <t>011302001001</t>
  </si>
  <si>
    <t>吊顶天棚</t>
  </si>
  <si>
    <t>011406001003</t>
  </si>
  <si>
    <t>031001006002</t>
  </si>
  <si>
    <t>031001006003</t>
  </si>
  <si>
    <t>031004006001</t>
  </si>
  <si>
    <t>大便器</t>
  </si>
  <si>
    <t>组</t>
  </si>
  <si>
    <t>031001006004</t>
  </si>
  <si>
    <t>031001006005</t>
  </si>
  <si>
    <t>030404034002</t>
  </si>
  <si>
    <t>030404034003</t>
  </si>
  <si>
    <t>030404033001</t>
  </si>
  <si>
    <t>风扇</t>
  </si>
  <si>
    <t>030404035002</t>
  </si>
  <si>
    <t>030409008001</t>
  </si>
  <si>
    <t>等电位端子箱、测试板</t>
  </si>
  <si>
    <t>030409008002</t>
  </si>
  <si>
    <t>030411004002</t>
  </si>
  <si>
    <t>030411004003</t>
  </si>
  <si>
    <t>030412005001</t>
  </si>
  <si>
    <t>荧光灯</t>
  </si>
  <si>
    <t>030502003001</t>
  </si>
  <si>
    <t>030502004001</t>
  </si>
  <si>
    <t>电视、电话插座</t>
  </si>
  <si>
    <t>030502012001</t>
  </si>
  <si>
    <t>信息插座</t>
  </si>
  <si>
    <t>030502004002</t>
  </si>
  <si>
    <t>030411001003</t>
  </si>
  <si>
    <t>010501003001</t>
  </si>
  <si>
    <t>独立基础</t>
  </si>
  <si>
    <t>010504001001</t>
  </si>
  <si>
    <t>010506001001</t>
  </si>
  <si>
    <t>直形楼梯</t>
  </si>
  <si>
    <t>010512008001</t>
  </si>
  <si>
    <t>010516002001</t>
  </si>
  <si>
    <t>预埋铁件</t>
  </si>
  <si>
    <t>铸铁盖板</t>
  </si>
  <si>
    <t>010802003001</t>
  </si>
  <si>
    <t>钢质防火门</t>
  </si>
  <si>
    <t>010802003002</t>
  </si>
  <si>
    <t>010802003003</t>
  </si>
  <si>
    <t>010802004001</t>
  </si>
  <si>
    <t>防盗门</t>
  </si>
  <si>
    <t>010802004002</t>
  </si>
  <si>
    <t>010807001002</t>
  </si>
  <si>
    <t>010902001003</t>
  </si>
  <si>
    <t>010903001001</t>
  </si>
  <si>
    <t>墙面卷材防水</t>
  </si>
  <si>
    <t>010904001001</t>
  </si>
  <si>
    <t>011001001003</t>
  </si>
  <si>
    <t>011001003002</t>
  </si>
  <si>
    <t>011101001002</t>
  </si>
  <si>
    <t>011201001003</t>
  </si>
  <si>
    <t>011301001001</t>
  </si>
  <si>
    <t>天棚抹灰</t>
  </si>
  <si>
    <t>011407002001</t>
  </si>
  <si>
    <t>天棚喷刷涂料</t>
  </si>
  <si>
    <t>其他装饰工程</t>
  </si>
  <si>
    <t>011503001001</t>
  </si>
  <si>
    <t>金属扶手、栏杆、栏板</t>
  </si>
  <si>
    <t>031004003001</t>
  </si>
  <si>
    <t>洗脸盆</t>
  </si>
  <si>
    <t>031004010001</t>
  </si>
  <si>
    <t>淋浴器</t>
  </si>
  <si>
    <t>030404004001</t>
  </si>
  <si>
    <t>低压开关柜(屏）</t>
  </si>
  <si>
    <t>030404004002</t>
  </si>
  <si>
    <t>030404004003</t>
  </si>
  <si>
    <t>030404004004</t>
  </si>
  <si>
    <t>030404004005</t>
  </si>
  <si>
    <t>030404016001</t>
  </si>
  <si>
    <t>030404017002</t>
  </si>
  <si>
    <t>030404017003</t>
  </si>
  <si>
    <t>030404034004</t>
  </si>
  <si>
    <t>030404034006</t>
  </si>
  <si>
    <t>030406006001</t>
  </si>
  <si>
    <t>低压交流异步电动机</t>
  </si>
  <si>
    <t>030406006002</t>
  </si>
  <si>
    <t>030406006003</t>
  </si>
  <si>
    <t>030408001002</t>
  </si>
  <si>
    <t>030408001003</t>
  </si>
  <si>
    <t>030408001004</t>
  </si>
  <si>
    <t>030408001005</t>
  </si>
  <si>
    <t>030408001006</t>
  </si>
  <si>
    <t>030408001007</t>
  </si>
  <si>
    <t>030408001008</t>
  </si>
  <si>
    <t>030408001009</t>
  </si>
  <si>
    <t>030408001010</t>
  </si>
  <si>
    <t>030408006002</t>
  </si>
  <si>
    <t>030408006003</t>
  </si>
  <si>
    <t>030411001004</t>
  </si>
  <si>
    <t>030411001005</t>
  </si>
  <si>
    <t>030411004004</t>
  </si>
  <si>
    <t>030412005002</t>
  </si>
  <si>
    <t>030412005003</t>
  </si>
  <si>
    <t>1.类型:闸阀
2.规格、压力等级:DN50</t>
  </si>
  <si>
    <t>1.类型:止回阀
2.规格、压力等级:DN50</t>
  </si>
  <si>
    <t>031003003003</t>
  </si>
  <si>
    <t>1.类型:闸阀
2.规格、压力等级:DN32</t>
  </si>
  <si>
    <t>过滤器</t>
  </si>
  <si>
    <t>030601002001</t>
  </si>
  <si>
    <t>压力仪表</t>
  </si>
  <si>
    <t>1.名称:压力表</t>
  </si>
  <si>
    <t>030601001001</t>
  </si>
  <si>
    <t>温度仪表</t>
  </si>
  <si>
    <t>1.名称:温度计</t>
  </si>
  <si>
    <t>支</t>
  </si>
  <si>
    <t>1.类型:闸阀
2.规格、压力等级:DN40</t>
  </si>
  <si>
    <t>031006015001</t>
  </si>
  <si>
    <t>030704001001</t>
  </si>
  <si>
    <t>通风工程检测、调试</t>
  </si>
  <si>
    <t>031001007001</t>
  </si>
  <si>
    <t>031001007002</t>
  </si>
  <si>
    <t>031001007003</t>
  </si>
  <si>
    <t>031001001001</t>
  </si>
  <si>
    <t>镀锌钢管</t>
  </si>
  <si>
    <t>030601002002</t>
  </si>
  <si>
    <t>030601002003</t>
  </si>
  <si>
    <t>030601002004</t>
  </si>
  <si>
    <t>031006001001</t>
  </si>
  <si>
    <t>031006011001</t>
  </si>
  <si>
    <t>031002003001</t>
  </si>
  <si>
    <t>套管</t>
  </si>
  <si>
    <t>031002003002</t>
  </si>
  <si>
    <t>031002003003</t>
  </si>
  <si>
    <t>031002003004</t>
  </si>
  <si>
    <t>031002003005</t>
  </si>
  <si>
    <t>031002003006</t>
  </si>
  <si>
    <t>031002003007</t>
  </si>
  <si>
    <t>031002003008</t>
  </si>
  <si>
    <t>031208002001</t>
  </si>
  <si>
    <t>管道绝热</t>
  </si>
  <si>
    <t>031208007001</t>
  </si>
  <si>
    <t>防潮层、保护层</t>
  </si>
  <si>
    <t>010501001002</t>
  </si>
  <si>
    <t>010401003002</t>
  </si>
  <si>
    <t>1.钢筋种类、规格:Φ10以内</t>
  </si>
  <si>
    <t>010404001001</t>
  </si>
  <si>
    <t>010515001007</t>
  </si>
  <si>
    <t>010515001008</t>
  </si>
  <si>
    <t>010515001009</t>
  </si>
  <si>
    <t>消火栓</t>
  </si>
  <si>
    <t>倒流防止器</t>
  </si>
  <si>
    <t>沟盖板、井盖板、井圈</t>
  </si>
  <si>
    <t>031208002002</t>
  </si>
  <si>
    <t>010604001001</t>
  </si>
  <si>
    <t>钢梁</t>
  </si>
  <si>
    <t>010606001001</t>
  </si>
  <si>
    <t>010606002001</t>
  </si>
  <si>
    <t>钢檩条</t>
  </si>
  <si>
    <t>010901002001</t>
  </si>
  <si>
    <t>型材屋面</t>
  </si>
  <si>
    <t>010507007001</t>
  </si>
  <si>
    <t>010507004001</t>
  </si>
  <si>
    <t>台阶</t>
  </si>
  <si>
    <t>010902008001</t>
  </si>
  <si>
    <t>屋面变形缝</t>
  </si>
  <si>
    <t>010903004001</t>
  </si>
  <si>
    <t>墙面变形缝</t>
  </si>
  <si>
    <t>010903004002</t>
  </si>
  <si>
    <t>010904004001</t>
  </si>
  <si>
    <t>楼（地）面变形缝</t>
  </si>
  <si>
    <t>011102003003</t>
  </si>
  <si>
    <t>011102003004</t>
  </si>
  <si>
    <t>011102003005</t>
  </si>
  <si>
    <t>011106002001</t>
  </si>
  <si>
    <t>块料楼梯面层</t>
  </si>
  <si>
    <t>011202001001</t>
  </si>
  <si>
    <t>柱、梁面一般抹灰</t>
  </si>
  <si>
    <t>011503001002</t>
  </si>
  <si>
    <t>01B002</t>
  </si>
  <si>
    <t>01B003</t>
  </si>
  <si>
    <t>031004014003</t>
  </si>
  <si>
    <t>1.类型:闸阀
2.规格、压力等级:DN80</t>
  </si>
  <si>
    <t>030404017004</t>
  </si>
  <si>
    <t>030404017005</t>
  </si>
  <si>
    <t>030404017006</t>
  </si>
  <si>
    <t>030411001006</t>
  </si>
  <si>
    <t>030411001007</t>
  </si>
  <si>
    <t>030411004005</t>
  </si>
  <si>
    <t>030411003001</t>
  </si>
  <si>
    <t>桥架</t>
  </si>
  <si>
    <t>030411006003</t>
  </si>
  <si>
    <t>030412001002</t>
  </si>
  <si>
    <t>030412004001</t>
  </si>
  <si>
    <t>装饰灯</t>
  </si>
  <si>
    <t>030412004002</t>
  </si>
  <si>
    <t>030412001003</t>
  </si>
  <si>
    <t>030502007001</t>
  </si>
  <si>
    <t>光缆</t>
  </si>
  <si>
    <t>010402001003</t>
  </si>
  <si>
    <t>011201001004</t>
  </si>
  <si>
    <t>031004019001</t>
  </si>
  <si>
    <t>隔油器</t>
  </si>
  <si>
    <t>030412004003</t>
  </si>
  <si>
    <t>030411006004</t>
  </si>
  <si>
    <r>
      <t>600</t>
    </r>
    <r>
      <rPr>
        <sz val="10"/>
        <rFont val="宋体"/>
        <family val="0"/>
      </rPr>
      <t>章</t>
    </r>
  </si>
  <si>
    <r>
      <t>1600</t>
    </r>
    <r>
      <rPr>
        <sz val="10"/>
        <rFont val="宋体"/>
        <family val="0"/>
      </rPr>
      <t>章</t>
    </r>
  </si>
  <si>
    <t>房建工程</t>
  </si>
  <si>
    <t>安全设施及预埋管线</t>
  </si>
  <si>
    <t>绿化及环境保护设施</t>
  </si>
  <si>
    <r>
      <rPr>
        <sz val="10"/>
        <rFont val="宋体"/>
        <family val="0"/>
      </rPr>
      <t>第</t>
    </r>
    <r>
      <rPr>
        <sz val="10"/>
        <color indexed="8"/>
        <rFont val="Arial"/>
        <family val="2"/>
      </rPr>
      <t>100</t>
    </r>
    <r>
      <rPr>
        <sz val="10"/>
        <color indexed="8"/>
        <rFont val="宋体"/>
        <family val="0"/>
      </rPr>
      <t>章至</t>
    </r>
    <r>
      <rPr>
        <sz val="10"/>
        <color indexed="8"/>
        <rFont val="Arial"/>
        <family val="2"/>
      </rPr>
      <t>1600</t>
    </r>
    <r>
      <rPr>
        <sz val="10"/>
        <color indexed="8"/>
        <rFont val="宋体"/>
        <family val="0"/>
      </rPr>
      <t>章清单合计</t>
    </r>
  </si>
  <si>
    <t>子目号</t>
  </si>
  <si>
    <t>子目名称</t>
  </si>
  <si>
    <t>单位</t>
  </si>
  <si>
    <t>数量</t>
  </si>
  <si>
    <r>
      <rPr>
        <b/>
        <sz val="12"/>
        <color indexed="8"/>
        <rFont val="宋体"/>
        <family val="0"/>
      </rPr>
      <t>第</t>
    </r>
    <r>
      <rPr>
        <b/>
        <sz val="12"/>
        <color indexed="8"/>
        <rFont val="Arial"/>
        <family val="2"/>
      </rPr>
      <t>100</t>
    </r>
    <r>
      <rPr>
        <b/>
        <sz val="12"/>
        <color indexed="8"/>
        <rFont val="宋体"/>
        <family val="0"/>
      </rPr>
      <t>章</t>
    </r>
    <r>
      <rPr>
        <b/>
        <sz val="12"/>
        <color indexed="8"/>
        <rFont val="Arial"/>
        <family val="2"/>
      </rPr>
      <t xml:space="preserve">    </t>
    </r>
    <r>
      <rPr>
        <b/>
        <sz val="12"/>
        <color indexed="8"/>
        <rFont val="宋体"/>
        <family val="0"/>
      </rPr>
      <t>总</t>
    </r>
    <r>
      <rPr>
        <b/>
        <sz val="12"/>
        <color indexed="8"/>
        <rFont val="宋体"/>
        <family val="0"/>
      </rPr>
      <t>则</t>
    </r>
  </si>
  <si>
    <t>数量</t>
  </si>
  <si>
    <t>单位</t>
  </si>
  <si>
    <t>子目名称</t>
  </si>
  <si>
    <t>子目号</t>
  </si>
  <si>
    <t>单位</t>
  </si>
  <si>
    <t>数量</t>
  </si>
  <si>
    <t>项目编码</t>
  </si>
  <si>
    <t>项目名称</t>
  </si>
  <si>
    <t>项目特征描述</t>
  </si>
  <si>
    <t>单位</t>
  </si>
  <si>
    <t>数量</t>
  </si>
  <si>
    <t>序号</t>
  </si>
  <si>
    <t>单价</t>
  </si>
  <si>
    <t>单价</t>
  </si>
  <si>
    <t>101</t>
  </si>
  <si>
    <t>102</t>
  </si>
  <si>
    <t>103</t>
  </si>
  <si>
    <t>103-6</t>
  </si>
  <si>
    <t>104</t>
  </si>
  <si>
    <t>104-2</t>
  </si>
  <si>
    <t>104-3</t>
  </si>
  <si>
    <t>105</t>
  </si>
  <si>
    <t>保险费</t>
  </si>
  <si>
    <t>工程管理</t>
  </si>
  <si>
    <t>安全生产费</t>
  </si>
  <si>
    <t>临时标志牌</t>
  </si>
  <si>
    <t>水泥混凝土拌合站</t>
  </si>
  <si>
    <t>水泥稳定砂砾拌合站</t>
  </si>
  <si>
    <t>沥青混合料拌合站</t>
  </si>
  <si>
    <t>202</t>
  </si>
  <si>
    <t>202-4</t>
  </si>
  <si>
    <t>植物移栽</t>
  </si>
  <si>
    <t>移栽灌木林</t>
  </si>
  <si>
    <t>203</t>
  </si>
  <si>
    <t>挖碎石土</t>
  </si>
  <si>
    <t>204</t>
  </si>
  <si>
    <t>-i</t>
  </si>
  <si>
    <t>锥坡及台前溜坡填土（锥心填砂砾）</t>
  </si>
  <si>
    <t>-j</t>
  </si>
  <si>
    <t>回填砂砾</t>
  </si>
  <si>
    <t>利用土石混填</t>
  </si>
  <si>
    <t>205</t>
  </si>
  <si>
    <t>205-9</t>
  </si>
  <si>
    <t>低填浅挖路基处理</t>
  </si>
  <si>
    <t>超挖碾压土方（原土利用）</t>
  </si>
  <si>
    <t>借土回填</t>
  </si>
  <si>
    <t>陡坡路堤及填挖交界路基处理</t>
  </si>
  <si>
    <t>盲沟</t>
  </si>
  <si>
    <t>换填粗颗粒土</t>
  </si>
  <si>
    <t>C25片石砼护脚</t>
  </si>
  <si>
    <t>205-11</t>
  </si>
  <si>
    <t>水草湿地处理</t>
  </si>
  <si>
    <t>填方路段</t>
  </si>
  <si>
    <t>-a-1</t>
  </si>
  <si>
    <t>冲击碾压50cm厚砂砾</t>
  </si>
  <si>
    <t>重型碾压1.0m厚砂砾</t>
  </si>
  <si>
    <t>回填粗颗粒土</t>
  </si>
  <si>
    <t>-a-4</t>
  </si>
  <si>
    <t>护坡道填筑砂砾</t>
  </si>
  <si>
    <t>-a-5</t>
  </si>
  <si>
    <t>护坡道防水层</t>
  </si>
  <si>
    <t>挖方路段</t>
  </si>
  <si>
    <t>-b-1</t>
  </si>
  <si>
    <t>超挖土方</t>
  </si>
  <si>
    <t>-b-2</t>
  </si>
  <si>
    <t>重型碾压1.2m厚砂砾</t>
  </si>
  <si>
    <t>-b-3</t>
  </si>
  <si>
    <t>粘土隔离层</t>
  </si>
  <si>
    <t>-b-4</t>
  </si>
  <si>
    <t>铺草皮</t>
  </si>
  <si>
    <t>-b-5</t>
  </si>
  <si>
    <t>种植土</t>
  </si>
  <si>
    <t>205-12</t>
  </si>
  <si>
    <t>涎流冰</t>
  </si>
  <si>
    <t>挖基土方</t>
  </si>
  <si>
    <t>束冰坝堆砌土方</t>
  </si>
  <si>
    <t>C25片石砼</t>
  </si>
  <si>
    <t>换填80cm砂砾</t>
  </si>
  <si>
    <t>205-13</t>
  </si>
  <si>
    <t>桥涵台背处理（5%水稳砂砾基层）</t>
  </si>
  <si>
    <t>205-16</t>
  </si>
  <si>
    <t>新旧路基衔接处理</t>
  </si>
  <si>
    <t>换填土方</t>
  </si>
  <si>
    <t>205-18</t>
  </si>
  <si>
    <t>SNS柔性主动防护网</t>
  </si>
  <si>
    <t>205-19</t>
  </si>
  <si>
    <t>SNS被动防护网</t>
  </si>
  <si>
    <t>现浇混凝土C25</t>
  </si>
  <si>
    <t>预制安装混凝土盖板C30</t>
  </si>
  <si>
    <t>浅碟型草皮边沟</t>
  </si>
  <si>
    <t>浅碟型草皮排水沟</t>
  </si>
  <si>
    <t>207-3</t>
  </si>
  <si>
    <t>截水沟</t>
  </si>
  <si>
    <t>207-11</t>
  </si>
  <si>
    <t>拦水坝、排洪渠</t>
  </si>
  <si>
    <t>浆砌片石拦水坝</t>
  </si>
  <si>
    <t>C25混凝土排水渠</t>
  </si>
  <si>
    <t>207-12</t>
  </si>
  <si>
    <t>保温盲沟</t>
  </si>
  <si>
    <t>C30现浇砼渗水井</t>
  </si>
  <si>
    <t>C30现浇砼保温盲沟</t>
  </si>
  <si>
    <t>207-13</t>
  </si>
  <si>
    <t>油水分离池</t>
  </si>
  <si>
    <t>处</t>
  </si>
  <si>
    <t>208-1</t>
  </si>
  <si>
    <t>护坡垫层</t>
  </si>
  <si>
    <t>C30现浇混凝土满铺护坡</t>
  </si>
  <si>
    <t>混凝土预制件满铺护坡</t>
  </si>
  <si>
    <t>路堤墙锥坡六边形砼空心板植物护坡</t>
  </si>
  <si>
    <t>路肩墙锥坡六边形砼空心板植物护坡</t>
  </si>
  <si>
    <t>C25片石混凝土护脚</t>
  </si>
  <si>
    <t>混凝土预制件骨架护坡</t>
  </si>
  <si>
    <t>C25预制砼拱拄、镶边石</t>
  </si>
  <si>
    <t>C25现浇砼襟边、护肩</t>
  </si>
  <si>
    <t>C25片石砼基座</t>
  </si>
  <si>
    <t>-d-4</t>
  </si>
  <si>
    <t>M12.5浆砌片石</t>
  </si>
  <si>
    <t>209</t>
  </si>
  <si>
    <t>挡土墙</t>
  </si>
  <si>
    <t>209-1</t>
  </si>
  <si>
    <t>换填砂砾</t>
  </si>
  <si>
    <t>209-2</t>
  </si>
  <si>
    <t>基础</t>
  </si>
  <si>
    <t>混凝土基础</t>
  </si>
  <si>
    <t>C20片石砼基础</t>
  </si>
  <si>
    <t>209-5</t>
  </si>
  <si>
    <t>混凝土挡土墙</t>
  </si>
  <si>
    <t>C25片石砼仰斜式路堑墙</t>
  </si>
  <si>
    <t>混凝土</t>
  </si>
  <si>
    <t>C25片石砼仰斜式路肩墙</t>
  </si>
  <si>
    <t>C25片石砼路堤墙</t>
  </si>
  <si>
    <t>C30片石砼护岸墙</t>
  </si>
  <si>
    <t>C25片石砼保温路堑墙</t>
  </si>
  <si>
    <t>-e-1</t>
  </si>
  <si>
    <t>302</t>
  </si>
  <si>
    <t>厚111mm</t>
  </si>
  <si>
    <t>厚200mm</t>
  </si>
  <si>
    <t>厚230mm</t>
  </si>
  <si>
    <t>厚300mm</t>
  </si>
  <si>
    <t>翻挖回填砂砾基层</t>
  </si>
  <si>
    <t>304</t>
  </si>
  <si>
    <t>304-4</t>
  </si>
  <si>
    <t>水泥（5.0%）稳定碎石基层</t>
  </si>
  <si>
    <t>厚180mm</t>
  </si>
  <si>
    <t>水泥（4.5%）稳定碎石基层</t>
  </si>
  <si>
    <t>308</t>
  </si>
  <si>
    <t>309</t>
  </si>
  <si>
    <t>厚40mm</t>
  </si>
  <si>
    <t>厚50mm</t>
  </si>
  <si>
    <t>新混合料拌和</t>
  </si>
  <si>
    <t>厂拌热再生</t>
  </si>
  <si>
    <t>310</t>
  </si>
  <si>
    <t>沥青表面处治与封层</t>
  </si>
  <si>
    <t>312</t>
  </si>
  <si>
    <t>厚200mm（混凝土弯拉强度4.5MPa）</t>
  </si>
  <si>
    <t>厚240mm（混凝土弯拉强度4.5MPa）</t>
  </si>
  <si>
    <t>313</t>
  </si>
  <si>
    <t>314</t>
  </si>
  <si>
    <t>315</t>
  </si>
  <si>
    <t>级配砂砾面层</t>
  </si>
  <si>
    <t>315-1</t>
  </si>
  <si>
    <t>401</t>
  </si>
  <si>
    <t>401-1</t>
  </si>
  <si>
    <t>桥梁荷载试验（暂估价）</t>
  </si>
  <si>
    <t>401-2</t>
  </si>
  <si>
    <t>桥梁施工监控（暂估价）</t>
  </si>
  <si>
    <t>401-3</t>
  </si>
  <si>
    <t>地质钻探及取样试验（暂定工程量）</t>
  </si>
  <si>
    <t>φ70mm</t>
  </si>
  <si>
    <t>φ110mm</t>
  </si>
  <si>
    <t>403</t>
  </si>
  <si>
    <t>403-1</t>
  </si>
  <si>
    <t>基础钢筋（含灌注桩、承台、桩系梁、沉桩、沉井等）</t>
  </si>
  <si>
    <t>D6冷轧钢筋网片</t>
  </si>
  <si>
    <t>403-2</t>
  </si>
  <si>
    <t>下部结构钢筋</t>
  </si>
  <si>
    <t>403-3</t>
  </si>
  <si>
    <t>上部结构钢筋</t>
  </si>
  <si>
    <t>D8冷轧钢筋网片</t>
  </si>
  <si>
    <t>403-4</t>
  </si>
  <si>
    <t>附属结构钢筋</t>
  </si>
  <si>
    <t>其他钢材（护栏）</t>
  </si>
  <si>
    <t>其他钢材（镀锌钢槽）</t>
  </si>
  <si>
    <t>404</t>
  </si>
  <si>
    <t>基坑开挖及回填</t>
  </si>
  <si>
    <t>404-1</t>
  </si>
  <si>
    <t>干处挖土方</t>
  </si>
  <si>
    <t>404-5</t>
  </si>
  <si>
    <t>405</t>
  </si>
  <si>
    <t>钻孔灌注桩</t>
  </si>
  <si>
    <t>405-1</t>
  </si>
  <si>
    <t>陆上钻孔灌注桩</t>
  </si>
  <si>
    <t>1.5m桩径</t>
  </si>
  <si>
    <t>1.2m桩径</t>
  </si>
  <si>
    <t>405-2</t>
  </si>
  <si>
    <t>钻取混凝土芯样检测（暂定工程量）</t>
  </si>
  <si>
    <t>405-3</t>
  </si>
  <si>
    <t>破坏荷载试验用桩（暂定工程量）</t>
  </si>
  <si>
    <t>408</t>
  </si>
  <si>
    <t>桩的垂直静荷载试验</t>
  </si>
  <si>
    <t>408-1</t>
  </si>
  <si>
    <t>桩的检验荷载试验（暂定工程量）</t>
  </si>
  <si>
    <t>每一试桩</t>
  </si>
  <si>
    <t>408-2</t>
  </si>
  <si>
    <t>桩的破坏荷载试验（暂定工程量）</t>
  </si>
  <si>
    <t>410</t>
  </si>
  <si>
    <t>结构混凝土工程</t>
  </si>
  <si>
    <t>410-1</t>
  </si>
  <si>
    <t>混凝土基础（包括支撑梁、桩基承台、桩系梁，但不包括桩基）</t>
  </si>
  <si>
    <t>C30混凝土</t>
  </si>
  <si>
    <t>410-2</t>
  </si>
  <si>
    <t>混凝土下部结构</t>
  </si>
  <si>
    <t>桥台混凝土</t>
  </si>
  <si>
    <t>桥墩混凝土</t>
  </si>
  <si>
    <t>盖梁混凝土</t>
  </si>
  <si>
    <t>台帽、耳背墙混凝土</t>
  </si>
  <si>
    <t>410-5</t>
  </si>
  <si>
    <t>桥梁上部结构现浇整体化混凝土</t>
  </si>
  <si>
    <t>C50混凝土湿接缝</t>
  </si>
  <si>
    <t>410-6</t>
  </si>
  <si>
    <t>现浇混凝土附属结构</t>
  </si>
  <si>
    <t>C40混凝土垫石、挡块</t>
  </si>
  <si>
    <t>C30混凝土护栏</t>
  </si>
  <si>
    <t>C25混凝土桥台踏步、锥坡、铺砌、导流坝</t>
  </si>
  <si>
    <t>C30混凝土桥头搭板</t>
  </si>
  <si>
    <t>C30混凝土垫石、挡块</t>
  </si>
  <si>
    <t>410-7</t>
  </si>
  <si>
    <t>预制混凝土附属结构</t>
  </si>
  <si>
    <t>C25混凝土</t>
  </si>
  <si>
    <t>411</t>
  </si>
  <si>
    <t>预应力混凝土工程</t>
  </si>
  <si>
    <t>411-5</t>
  </si>
  <si>
    <t>后张法预应力钢绞线</t>
  </si>
  <si>
    <t>φs15.2钢铰线</t>
  </si>
  <si>
    <t>411-8</t>
  </si>
  <si>
    <t>预制预应力混凝土上部结构</t>
  </si>
  <si>
    <t>C50混凝土</t>
  </si>
  <si>
    <t>415</t>
  </si>
  <si>
    <t>桥面铺装</t>
  </si>
  <si>
    <t>415-2</t>
  </si>
  <si>
    <t>水泥混凝土桥面铺装</t>
  </si>
  <si>
    <t>C40聚丙乙烯纤维混凝土</t>
  </si>
  <si>
    <t>415-3</t>
  </si>
  <si>
    <t>防水层</t>
  </si>
  <si>
    <t>铺设防水层</t>
  </si>
  <si>
    <t>铺设防水卷材</t>
  </si>
  <si>
    <t>415-4</t>
  </si>
  <si>
    <t>桥面排水</t>
  </si>
  <si>
    <t>竖、横向集中排水管</t>
  </si>
  <si>
    <t>HDPE管</t>
  </si>
  <si>
    <t>416</t>
  </si>
  <si>
    <t>桥梁支座</t>
  </si>
  <si>
    <t>416-1</t>
  </si>
  <si>
    <t>板式橡胶支座</t>
  </si>
  <si>
    <t>四氟滑板式橡胶支座</t>
  </si>
  <si>
    <t>1dm3</t>
  </si>
  <si>
    <t>417</t>
  </si>
  <si>
    <t>桥梁接缝和伸缩装置</t>
  </si>
  <si>
    <t>417-3</t>
  </si>
  <si>
    <t>梳齿板式伸缩装置</t>
  </si>
  <si>
    <t>RBKF160型伸缩缝</t>
  </si>
  <si>
    <t>RBKF80型伸缩缝</t>
  </si>
  <si>
    <t>417-5</t>
  </si>
  <si>
    <t>沥青碎石伸缩缝</t>
  </si>
  <si>
    <t>417-6</t>
  </si>
  <si>
    <t>橡胶缓冲块</t>
  </si>
  <si>
    <t>417-7</t>
  </si>
  <si>
    <t>1cm厚橡胶止水带</t>
  </si>
  <si>
    <t>420</t>
  </si>
  <si>
    <t>420-1</t>
  </si>
  <si>
    <t>钢筋混凝土盖板涵</t>
  </si>
  <si>
    <t>1-2m钢筋砼盖板明涵</t>
  </si>
  <si>
    <t>1-3m钢筋砼盖板明涵</t>
  </si>
  <si>
    <t>1-4m钢筋砼盖板明涵</t>
  </si>
  <si>
    <t>1-2m钢筋砼盖板暗涵</t>
  </si>
  <si>
    <t>2标涵洞盖板预制、养生、运输</t>
  </si>
  <si>
    <t>1-Φ2.0m钢波纹管</t>
  </si>
  <si>
    <t>1-Φ3.0m钢波纹管</t>
  </si>
  <si>
    <t>602</t>
  </si>
  <si>
    <t>钢筋混凝土护栏（警示桩）</t>
  </si>
  <si>
    <t>Gr-A-2E</t>
  </si>
  <si>
    <t>Gr-A-4E</t>
  </si>
  <si>
    <t>Gr-A-2C</t>
  </si>
  <si>
    <t>Gr-B-2E</t>
  </si>
  <si>
    <t>604</t>
  </si>
  <si>
    <t>△900*3</t>
  </si>
  <si>
    <t>Φ800*3</t>
  </si>
  <si>
    <t>Φ800*3+Φ800*3</t>
  </si>
  <si>
    <t>120*120+120*50</t>
  </si>
  <si>
    <t>60*80</t>
  </si>
  <si>
    <t>450*320</t>
  </si>
  <si>
    <t>250*138</t>
  </si>
  <si>
    <t>400*198</t>
  </si>
  <si>
    <t>340*190</t>
  </si>
  <si>
    <t>216*165</t>
  </si>
  <si>
    <t>604-7</t>
  </si>
  <si>
    <t>附着式交通标志</t>
  </si>
  <si>
    <t>605</t>
  </si>
  <si>
    <t>柱式轮廓标</t>
  </si>
  <si>
    <t>605-6</t>
  </si>
  <si>
    <t>立面标记</t>
  </si>
  <si>
    <t>702</t>
  </si>
  <si>
    <t>702-1</t>
  </si>
  <si>
    <t>开挖并铺设表土</t>
  </si>
  <si>
    <t>703</t>
  </si>
  <si>
    <t>撒播草种</t>
  </si>
  <si>
    <t>喷播植草</t>
  </si>
  <si>
    <t>703-9</t>
  </si>
  <si>
    <t>抗侵蚀生态复合网</t>
  </si>
  <si>
    <t>706</t>
  </si>
  <si>
    <t>声屏障</t>
  </si>
  <si>
    <t>706-4</t>
  </si>
  <si>
    <t>隔声窗（空中玻璃）</t>
  </si>
  <si>
    <t>707</t>
  </si>
  <si>
    <t>设置钢木垃圾桶</t>
  </si>
  <si>
    <t>707-1</t>
  </si>
  <si>
    <t>增设钢木垃圾桶</t>
  </si>
  <si>
    <t>010101001001</t>
  </si>
  <si>
    <t>平整场地</t>
  </si>
  <si>
    <t>1.土壤类别:一、二类土壤</t>
  </si>
  <si>
    <t>1.土壤类别:一、二类土
2.挖土深度:2m以上</t>
  </si>
  <si>
    <t>1.密实度要求:满足设计及施工规范要求
2.填方材料品种:土壤</t>
  </si>
  <si>
    <t>1.废弃料品种:综合土壤
2.运距:投标方自定</t>
  </si>
  <si>
    <t>1.砌块品种、规格、强度等级:加气混凝土砌块
2.墙体类型:300厚外墙</t>
  </si>
  <si>
    <t>1.砌块品种、规格、强度等级:加气混凝土砌块
2.墙体类型:200厚内墙</t>
  </si>
  <si>
    <t>1.砌块品种、规格、强度等级:加气混凝土砌块
2.墙体类型:100厚内墙</t>
  </si>
  <si>
    <t>钢筋混凝土</t>
  </si>
  <si>
    <t>1.混凝土种类:预拌水泥混凝土
2.混凝土强度等级:C15</t>
  </si>
  <si>
    <t>1.混凝土种类:预拌水泥混凝土
2.混凝土强度等级:C30</t>
  </si>
  <si>
    <t>1.混凝土种类:预拌水泥混凝土
2.混凝土强度等级:C25</t>
  </si>
  <si>
    <t>010505001001</t>
  </si>
  <si>
    <t>有梁板</t>
  </si>
  <si>
    <t>圈梁（返坎）</t>
  </si>
  <si>
    <t>010503005002</t>
  </si>
  <si>
    <t>窗台压顶</t>
  </si>
  <si>
    <t>010505007001</t>
  </si>
  <si>
    <t>天沟(檐沟）、挑檐板</t>
  </si>
  <si>
    <t>上人孔</t>
  </si>
  <si>
    <t>1.钢筋种类、规格:HPB300 φ10以内</t>
  </si>
  <si>
    <t>1.钢筋种类、规格:HRB400 Φ10以内</t>
  </si>
  <si>
    <t>1.钢筋种类、规格:HRB400 Φ12</t>
  </si>
  <si>
    <t>1.钢筋种类、规格:HRB400 Φ14</t>
  </si>
  <si>
    <t>1.钢筋种类、规格:HRB400 Φ16</t>
  </si>
  <si>
    <t>1.钢筋种类、规格:HRB400 Φ18</t>
  </si>
  <si>
    <t>1.钢筋种类、规格:HRB400 Φ20</t>
  </si>
  <si>
    <t>1.钢筋种类、规格:HRB400 Φ22</t>
  </si>
  <si>
    <t>1.钢筋种类、规格:HRB400 Φ25</t>
  </si>
  <si>
    <t>机械连接</t>
  </si>
  <si>
    <t>1.连接方式:电渣压力焊
2.规格:Ф18以内</t>
  </si>
  <si>
    <t>010515001010</t>
  </si>
  <si>
    <t>1.钢筋种类、规格:HRB400 直径Φ10mm以内
2.箍筋</t>
  </si>
  <si>
    <t>1.连接方式:电渣压力焊
2.规格:Ф18以外</t>
  </si>
  <si>
    <t>1.钢材种类:钢板、钢筋</t>
  </si>
  <si>
    <t>1.部位:楼梯间和人流通道的填充墙
2.加固方式:应采用钢丝网砂浆面层加强</t>
  </si>
  <si>
    <t>1.门框或扇外围尺寸:1000*2100
2.门框、扇材质:保温防盗门（K：1.5w/m2）</t>
  </si>
  <si>
    <t>1.成品面漆实木门
2.门代号及洞口尺寸：800*2100</t>
  </si>
  <si>
    <t>010801002001</t>
  </si>
  <si>
    <t>木质门带套</t>
  </si>
  <si>
    <t>1.门代号及洞口尺寸:800*2100，
2.镶嵌玻璃品种、厚度:成品木门、选购成品</t>
  </si>
  <si>
    <t>1.窗代号及洞口尺寸:1800*1500，1800*1800
2.框、扇材质:75系列铝塑复合节能平开窗</t>
  </si>
  <si>
    <t>010807005001</t>
  </si>
  <si>
    <t>金属格栅窗</t>
  </si>
  <si>
    <t>1.窗代号及洞口尺寸:一层外窗应设成品不锈钢护栏
2.框外围尺寸:护栏做法参见青02J03-71-A</t>
  </si>
  <si>
    <t>1.25厚1:3水泥砂浆（加建筑胶）找平层
2.60厚轻集料混凝土（粉煤灰逃离混凝土），最薄处30厚</t>
  </si>
  <si>
    <t>上人孔屋面</t>
  </si>
  <si>
    <t>1.0.55厚镀锌钢板
2.15厚企口木板
3.40厚保温板
4.五夹板</t>
  </si>
  <si>
    <t>011001003003</t>
  </si>
  <si>
    <t>1.抹面胶浆、网格布
2.4厚聚合物水泥砂浆粘接层;
3.30厚STP(VIPB)真空绝热板(水泥膨胀钉固定);
4.聚合物水泥砂浆粘接层;
5.20厚1:3水泥砂浆找平层;</t>
  </si>
  <si>
    <t>楼地面工程</t>
  </si>
  <si>
    <t>块料楼地面（地1）</t>
  </si>
  <si>
    <t>块料楼地面（地2）</t>
  </si>
  <si>
    <t>1.铺8-10厚地砖地面，干水泥擦缝
2.撒素水泥面
3.30厚1:3干硬性水泥砂浆结合层(内掺建筑胶)
4.1.5厚合成高分子涂膜防水层，四周翻起150高
5.1:3水泥找坡层，最薄处20厚
6.150厚3:7灰土</t>
  </si>
  <si>
    <t>水泥砂浆楼地面（地3）</t>
  </si>
  <si>
    <t>1.20厚1:2.5水泥砂浆压实抹光
2.水泥浆一道(内掺建筑胶)
3.150厚3:7灰土</t>
  </si>
  <si>
    <t>水泥砂浆楼地面（楼1）</t>
  </si>
  <si>
    <t>1.20厚1:2.5水泥砂浆压实抹光
2.水泥浆一道(内掺建筑胶)</t>
  </si>
  <si>
    <t>块料楼地面（楼2）</t>
  </si>
  <si>
    <t>1.铺6-10厚地砖地面,干水泥擦缝
2.5厚1:2.5水泥砂浆粘合层(内参建筑胶)
3.20厚1:3干硬性水泥砂浆结合层(内掺建筑胶)
4.水泥浆一道(内掺建筑胶)</t>
  </si>
  <si>
    <t>块料楼地面（楼3）</t>
  </si>
  <si>
    <t>1.铺8-10厚地砖地面，干水泥擦缝
2.撒素水泥面
3.30厚1:3干硬性水泥砂浆结合层(内掺建筑胶)
4.1.5厚合成高分子涂膜防水层，四周翻起150高
5.1:3水泥找坡层，最薄处20厚</t>
  </si>
  <si>
    <t>1.6-10厚铺地砖踢脚,稀水泥浆撩缝
2.6厚1:2水泥砂浆(内掺建筑胶)粘结层
3.6厚1:3水泥砂浆打底扫毛或划出纹道</t>
  </si>
  <si>
    <t>墙柱面工程</t>
  </si>
  <si>
    <t>墙面一般抹灰（墙1）</t>
  </si>
  <si>
    <t>1.6厚1:0.3:2.5水泥石灰膏砂浆木抹子抹平
2.10厚1:1.6水泥石灰膏砂浆打底扫毛
3.刷界面剂一道(墙面先用水润浸)</t>
  </si>
  <si>
    <t>墙面一般抹灰（墙2）</t>
  </si>
  <si>
    <t>1.5厚1:2.5水泥砂浆抹面,压实赶光
2.5厚1:0.5:2.5水泥石灰膏砂浆木抹子抹平
2.8厚1:1.6水泥石灰膏砂浆打底扫毛
3.刷界面剂一道(墙面先用水润浸)</t>
  </si>
  <si>
    <t>块料墙面（墙3）</t>
  </si>
  <si>
    <t>1.5-8厚釉面砖面层
2.4厚水泥聚合物砂浆结合层
3.1.5厚水泥砂浆聚合物涂膜防水层
4.6厚1:0.5:2.5水泥石灰膏砂浆打底扫毛
5.8厚1:1:6水泥石灰膏砂浆打底扫毛
6.刷界面剂一道.</t>
  </si>
  <si>
    <t>1.6厚1:0.3:2.5水泥石灰膏砂浆抹面找平
2.5厚1:0.3:3水泥石灰膏砂浆打底扫毛
3.素刷水泥浆一道(内掺建筑胶)</t>
  </si>
  <si>
    <t>1.0.8-1.0厚铝合金条板面层
2.条板轻钢龙骨                TG45*48(或50*26),中距≤1200
3.U型轻钢大龙骨38*12*1.2,中距≤1200,与钢筋吊杆固定
4.8钢筋吊杆,双向中距≤1200,与板底预留吊环固定
5.现浇钢筋混凝土板底预留10钢筋吊环,双向中距≤1200</t>
  </si>
  <si>
    <t>011406001008</t>
  </si>
  <si>
    <t>1.刷乳胶漆</t>
  </si>
  <si>
    <t>011406001007</t>
  </si>
  <si>
    <t>1.刷内墙涂料</t>
  </si>
  <si>
    <t>1.用油枪喷或刷外墙涂料一道;</t>
  </si>
  <si>
    <t>011406001009</t>
  </si>
  <si>
    <t>1.刷乳胶漆,封底漆一道,面涂二道</t>
  </si>
  <si>
    <t>其他</t>
  </si>
  <si>
    <t>部位：楼梯
1.不锈钢栏杆、扶手参见图集《02J06-39-2》</t>
  </si>
  <si>
    <t>部位：二层平台
1.防护栏杆、扶手参见图集《02J06-39-2》</t>
  </si>
  <si>
    <t>011107001001</t>
  </si>
  <si>
    <t>石材台阶面</t>
  </si>
  <si>
    <t>图集：青02J01-13-台9A
1.20厚1:2.5水泥砂浆抹面压实赶光
2.水泥砂浆结合层一道（内掺建筑胶）
3.60厚C15混凝土（厚度不包括踏步三角部分）台阶面外坡1%
4.300厚3:7灰土垫层分两层夯实
5.素土夯实</t>
  </si>
  <si>
    <t>1.嵌缝材料种类:沥青油膏                     2.部位:屋面挑檐每12米设15mm宽伸缩缝，用沥青油膏嵌缝。</t>
  </si>
  <si>
    <t>泛水</t>
  </si>
  <si>
    <t>泛水参照青02J02-7-5</t>
  </si>
  <si>
    <t>出屋面通风口</t>
  </si>
  <si>
    <t>1.出屋面通风口</t>
  </si>
  <si>
    <t>采暖</t>
  </si>
  <si>
    <t>031001001002</t>
  </si>
  <si>
    <t>焊接钢管</t>
  </si>
  <si>
    <t>1.安装部位:焊接钢管
2.介质:热媒
3.规格、压力等级:DN15
4.连接形式:螺纹连接
5.压力试验及吹、洗设计要求</t>
  </si>
  <si>
    <t>031001001003</t>
  </si>
  <si>
    <t>1.安装部位:焊接钢管
2.介质:热媒
3.规格、压力等级:DN20
4.连接形式:螺纹连接
5.压力试验及吹、洗设计要求</t>
  </si>
  <si>
    <t>031001001004</t>
  </si>
  <si>
    <t>1.安装部位:焊接钢管
2.介质:热媒
3.规格、压力等级:DN25
4.连接形式:螺纹连接
5.压力试验及吹、洗设计要求</t>
  </si>
  <si>
    <t>031001001005</t>
  </si>
  <si>
    <t>1.安装部位:焊接钢管
2.介质:热媒
3.规格、压力等级:DN32
4.连接形式:螺纹连接
5.压力试验及吹、洗设计要求</t>
  </si>
  <si>
    <t>031005007001</t>
  </si>
  <si>
    <t>热媒集配装置</t>
  </si>
  <si>
    <t>1.名称:采暖入口装置
2.规格:DN32</t>
  </si>
  <si>
    <t>1.类型:闸阀
2.规格、压力等级:DN25
3.连接形式:螺纹连接</t>
  </si>
  <si>
    <t>031003001009</t>
  </si>
  <si>
    <t>1.类型:闸阀
2.规格、压力等级:DN20
3.连接形式:螺纹连接</t>
  </si>
  <si>
    <t>031003001005</t>
  </si>
  <si>
    <t>1.类型:手动放风阀</t>
  </si>
  <si>
    <t>031003001008</t>
  </si>
  <si>
    <t>1.类型:散热器温控阀
2.材质:DN15
3.连接形式:螺纹连接</t>
  </si>
  <si>
    <t>031003001010</t>
  </si>
  <si>
    <t>1.类型:闸阀
2.规格、压力等级:DN15
3.连接形式:螺纹连接</t>
  </si>
  <si>
    <t>031005002001</t>
  </si>
  <si>
    <t>钢制散热器</t>
  </si>
  <si>
    <t>1.名称:钢制椭柱型(管70X30)散热器
2.型号:SCGGZT2-1.0/X-1.0-600型
3.片数:20片</t>
  </si>
  <si>
    <t>031005002005</t>
  </si>
  <si>
    <t>1.名称:钢制椭柱型(管70X30)散热器
2.型号:SCGGZT2-1.0/X-1.0-600型
3.片数:17片</t>
  </si>
  <si>
    <t>031005002002</t>
  </si>
  <si>
    <t>1.名称:钢制椭柱型(管70X30)散热器
2.型号:SCGGZT2-1.0/X-1.0-600型
3.片数:15片</t>
  </si>
  <si>
    <t>031005002003</t>
  </si>
  <si>
    <t>1.名称:钢制椭柱型(管70X30)散热器
2.型号:SCGGZT2-1.0/X-1.0-600型
3.片数:13片</t>
  </si>
  <si>
    <t>031005002004</t>
  </si>
  <si>
    <t>1.名称:钢制椭柱型(管70X30)散热器
2.型号:SCGGZT2-1.0/X-1.0-600型
3.片数:4片</t>
  </si>
  <si>
    <t>031005002006</t>
  </si>
  <si>
    <t>1.名称:钢制椭柱型(管70X30)散热器
2.型号:SCGGZT2-1.0/X-1.0-600型
3.片数:5片</t>
  </si>
  <si>
    <t>1.名称、类型:柔性防水套管
2.规格:DN32</t>
  </si>
  <si>
    <t>1.名称、类型:钢套管
2.材质:20#
3.规格:DN50</t>
  </si>
  <si>
    <t>1.名称、类型:钢套管
2.材质:20#
3.规格:DN40</t>
  </si>
  <si>
    <t>1.除锈级别:轻锈
2.油漆品种:防锈漆
3.涂刷遍数、漆膜厚度:2遍</t>
  </si>
  <si>
    <t>1.绝热材料品种:岩棉管壳
2.绝热厚度:40mm</t>
  </si>
  <si>
    <t>铝箔</t>
  </si>
  <si>
    <t>1.材质:碳钢</t>
  </si>
  <si>
    <t>1.除锈级别:轻锈
2.油漆品种:防锈漆、色漆
3.涂刷遍数、漆膜厚度:2遍</t>
  </si>
  <si>
    <t>通风</t>
  </si>
  <si>
    <t>030703001001</t>
  </si>
  <si>
    <t>风管止回阀</t>
  </si>
  <si>
    <t>1.名称:风管止回阀
2.规格:Φ100mm</t>
  </si>
  <si>
    <t>030701004001</t>
  </si>
  <si>
    <t>吸顶式通风器</t>
  </si>
  <si>
    <t>1.名称:吸顶式通风器
2.规格:BLD10-12 L=160m3/h H=100Pa N=18W</t>
  </si>
  <si>
    <t>030702001001</t>
  </si>
  <si>
    <t>碳钢通风管道</t>
  </si>
  <si>
    <t>1.名称:镀锌圆形通风管
2.材质:镀锌薄钢板
3.规格:Φ100
4.板材厚度:δ0.6</t>
  </si>
  <si>
    <t>给水</t>
  </si>
  <si>
    <t>内衬塑镀锌钢管</t>
  </si>
  <si>
    <t>1.安装部位:室内
2.介质:给水
3.材质:内衬塑镀锌钢管
4.连接形式;丝接
5.压力试验及吹、洗按设计要求
6.规格:DN50</t>
  </si>
  <si>
    <t>1.安装部位:室内
2.介质:给水
3.材质:内衬塑镀锌钢管
4.连接形式;丝接
5.压力试验及吹、洗按设计要求
6.规格:DN40</t>
  </si>
  <si>
    <t>1.安装部位:室内
2.介质:给水
3.材质:内衬塑镀锌钢管
4.连接形式;丝接
5.压力试验及吹、洗按设计要求
6.规格:DN32</t>
  </si>
  <si>
    <t>1.安装部位:室内
2.介质:给水
3.材质:内衬塑镀锌钢管
4.连接形式;丝接
5.压力试验及吹、洗按设计要求
6.规格:DN25</t>
  </si>
  <si>
    <t>给水管道</t>
  </si>
  <si>
    <t>1.安装部位:室内
2.介质:冷水
3.材质:PP-R给水管
4.连接形式:热熔
5.压力试验及吹、洗、消毒设计要求
6.规格:DN32</t>
  </si>
  <si>
    <t>1.安装部位:室内
2.介质:冷水
3.材质:PP-R给水管
4.连接形式:热熔
5.压力试验及吹、洗、消毒设计要求
6.规格:DN25</t>
  </si>
  <si>
    <t>1.安装部位:室内
2.介质:冷水
3.材质:PP-R给水管
4.连接形式:热熔
5.压力试验及吹、洗、消毒设计要求
6.规格:DN20</t>
  </si>
  <si>
    <t>1.安装部位:室内
2.介质:热水
3.材质:镀锌钢管
4.连接形式;丝接
5.压力试验及吹、洗按设计要求
6.规格:DN25</t>
  </si>
  <si>
    <t>031001006006</t>
  </si>
  <si>
    <t>1.安装部位:室内
2.介质:热水
3.材质:镀锌钢管
4.连接形式;丝接
5.压力试验及吹、洗按设计要求
6.规格:DN20</t>
  </si>
  <si>
    <t>031003013001</t>
  </si>
  <si>
    <t>1.安装部位(室内外）:室内
2.型号、规格:DN50</t>
  </si>
  <si>
    <t>031003001011</t>
  </si>
  <si>
    <t>031003001012</t>
  </si>
  <si>
    <t>1.类型:防回流污染止回阀
2.规格、压力等级:DN50</t>
  </si>
  <si>
    <t>031003001013</t>
  </si>
  <si>
    <t>031003001014</t>
  </si>
  <si>
    <t>1.类型:闸阀
2.规格、压力等级:DN25</t>
  </si>
  <si>
    <t>031003001015</t>
  </si>
  <si>
    <t>1.类型:闸阀
2.规格、压力等级:DN20</t>
  </si>
  <si>
    <t>1.名称:手提式灭火器
(二氧化碳)
2.规格、型号:MF/ABC4</t>
  </si>
  <si>
    <t>1.材质:陶瓷
2.附件名称、数量:带水龙头、软管、角阀等成品一套</t>
  </si>
  <si>
    <t>1.名称:淋浴器</t>
  </si>
  <si>
    <t>1.名称:瓷蹲式大便器
2.规格、类型:脚踏式冲洗阀</t>
  </si>
  <si>
    <t>031006005001</t>
  </si>
  <si>
    <t>太阳能集热装置</t>
  </si>
  <si>
    <t>1.名称:太阳能热水器
2.规格:JR4715-21-158 (V=158L;采光面积2.02m2;K=2kw)
3.其他含热水器本体及附件的安装及电伴热的安装</t>
  </si>
  <si>
    <t>031002001002</t>
  </si>
  <si>
    <t>031201003002</t>
  </si>
  <si>
    <t>1.除锈级别:轻锈
2.油漆品种:底漆2遍。</t>
  </si>
  <si>
    <t>031208007002</t>
  </si>
  <si>
    <t>1.材料:玻璃丝布</t>
  </si>
  <si>
    <t>排水</t>
  </si>
  <si>
    <t>031001006007</t>
  </si>
  <si>
    <t>1.安装部位:室内
2.介质:污水
3.材质、规格:U-PVC排水管
4.连接形式:粘接连接
5.规格:DN100</t>
  </si>
  <si>
    <t>031001006008</t>
  </si>
  <si>
    <t>1.安装部位:室内
2.介质:污水
3.材质、规格:U-PVC排水管
4.连接形式:粘接连接
5.规格:DN50</t>
  </si>
  <si>
    <t>地漏</t>
  </si>
  <si>
    <t>1.名称:地漏
2.型号、规格:DN50</t>
  </si>
  <si>
    <t>1.名称:地漏
2.型号、规格:DN100</t>
  </si>
  <si>
    <t>网框式地漏</t>
  </si>
  <si>
    <t>1.名称:网框式地漏
2.型号、规格:DN150
3.安装方式:粘接连接</t>
  </si>
  <si>
    <t>031004014004</t>
  </si>
  <si>
    <t>1.名称:清扫口DN100
3.安装方式:粘接连接</t>
  </si>
  <si>
    <t>1.名称、类型:柔性防水套管
2.材质:DN160</t>
  </si>
  <si>
    <t>1.名称、类型:柔性防水套管
2.材质:DN100</t>
  </si>
  <si>
    <t>强电</t>
  </si>
  <si>
    <t>1.名称:配电箱AL1
2.规格:600*800*250
3.安装方式:暗装</t>
  </si>
  <si>
    <t>1.名称:配电箱AL2
2.规格:600*400*180
3.安装方式:暗装</t>
  </si>
  <si>
    <t>1.名称:配电箱SS
2.规格:300*400*180
3.安装方式:暗装</t>
  </si>
  <si>
    <t>1.名称:配管
2.材质:镀锌钢管
3.规格:SC20
4.配置形式:砖、混凝土结构暗配</t>
  </si>
  <si>
    <t>1.名称:配管
2.材质:镀锌钢管
3.规格:SC25
4.配置形式:砖、混凝土结构暗配</t>
  </si>
  <si>
    <t>1.名称:配管
2.材质:镀锌钢管
3.规格:SC50
4.配置形式:砖、混凝土结构暗配</t>
  </si>
  <si>
    <t>1.名称:配管
2.材质:镀锌钢管
3.规格:SC80
4.配置形式:砖、混凝土结构暗配</t>
  </si>
  <si>
    <t>1.名称:配管
2.材质:PVC
3.规格:PVC20
4.配置形式:砖、混凝土结构暗配</t>
  </si>
  <si>
    <t>1.名称:配管
2.材质:PVC
3.规格:PVC25
4.配置形式:砖、混凝土结构暗配</t>
  </si>
  <si>
    <t>1.名称:接线盒
2.材质:PVC
3.规格:86
4.安装形式:暗装</t>
  </si>
  <si>
    <t>1.名称:开关盒
2.材质:PVC
3.规格:86
4.安装形式:暗装</t>
  </si>
  <si>
    <t>1.名称:接线盒
2.材质:铁
3.规格:86
4.安装形式:暗装</t>
  </si>
  <si>
    <t>1.名称:开关盒
2.材质:铁
3.规格:86
4.安装形式:暗装</t>
  </si>
  <si>
    <t>1.名称:配线
2.配线形式:管内穿线
3.型号:BV
4.规格:2.5
5.材质:铜
6.配线部位:照明</t>
  </si>
  <si>
    <t>1.名称:配线
2.配线形式:管内穿线
3.型号:BV
4.规格:4
5.材质:铜
6.配线部位:照明</t>
  </si>
  <si>
    <t>1.名称:配线
2.配线形式:管内穿线
3.型号:NH-BV
4.规格:2.5
5.材质:铜
6.配线部位:照明</t>
  </si>
  <si>
    <t>1.名称:配线
2.配线形式:管内穿线
3.型号:BV
4.规格:6
5.材质:铜
6.配线部位:动力</t>
  </si>
  <si>
    <t>1.名称:电力电缆
2.型号:YJV
3.规格:5*16
4.材质:铜
5.敷设方式、部位:室内穿管
6.电压等级(kV):1</t>
  </si>
  <si>
    <t>1.名称:单管荧光灯
2.规格:36W
3.安装形式:吊装</t>
  </si>
  <si>
    <t>1.名称:单管荧光灯
2.规格:18W
3.安装形式:壁装</t>
  </si>
  <si>
    <t>1.名称:吸顶节能灯
2.规格:32W</t>
  </si>
  <si>
    <t>1.名称:防水防尘吸顶节能灯
2.规格:32W</t>
  </si>
  <si>
    <t>1.名称:自带拉线开关井道照明灯具
2.型号:5W</t>
  </si>
  <si>
    <t>1.名称:轴流风扇
2.型号:1*40W</t>
  </si>
  <si>
    <t>030412001004</t>
  </si>
  <si>
    <t>1.名称:自带蓄电池吸顶节能灯
2.规格:32W</t>
  </si>
  <si>
    <t>1.名称:自带电源应急照明灯
2.安装形式:壁装</t>
  </si>
  <si>
    <t>1.名称:疏散指示灯
2.安装形式:壁装</t>
  </si>
  <si>
    <t>1.名称:安全出口指示灯
2.安装形式:壁装</t>
  </si>
  <si>
    <t>1.名称:单联开关
2.规格:250V 10A
3.安装方式:暗装</t>
  </si>
  <si>
    <t>1.名称:双联开关
2.规格:250V 10A
3.安装方式:暗装</t>
  </si>
  <si>
    <t>1.名称:三联密闭型防水开关
2.规格:250V 10A
3.安装方式:暗装</t>
  </si>
  <si>
    <t>1.名称:声光控延时开关
2.安装方式:暗装</t>
  </si>
  <si>
    <t>1.名称:单相二三孔插座
2.规格:250V 10A
3.安装方式:暗装</t>
  </si>
  <si>
    <t>1.名称:单相二三孔防溅插座
2.规格:250V 10A
3.安装方式:暗装</t>
  </si>
  <si>
    <t>1.名称:送变电系统调试
2.电压等级(kV):1</t>
  </si>
  <si>
    <t>二</t>
  </si>
  <si>
    <t>接地</t>
  </si>
  <si>
    <t>1.名称:接地母线
2.材质:镀锌扁钢
3.规格:-40*4
4.安装部位:户内</t>
  </si>
  <si>
    <t>1.名称:总等电位端子箱
2.规格:300*200*100</t>
  </si>
  <si>
    <t>1.名称:局部等电位端子箱
2.规格:160*75*50</t>
  </si>
  <si>
    <t>030409008003</t>
  </si>
  <si>
    <t>1.名称:接地测试箱</t>
  </si>
  <si>
    <t>1.名称:接地系统调试</t>
  </si>
  <si>
    <t>弱电</t>
  </si>
  <si>
    <t>031101018001</t>
  </si>
  <si>
    <t>配线箱</t>
  </si>
  <si>
    <t>1.名称:综合布线总箱MDF
2.型号、规格:400*400*160</t>
  </si>
  <si>
    <t>有线电视前端箱</t>
  </si>
  <si>
    <t>1.名称:有线电视前端箱
2.规格:300*400*150</t>
  </si>
  <si>
    <t>031101038001</t>
  </si>
  <si>
    <t>综合布线层箱</t>
  </si>
  <si>
    <t>1.名称:综合布线层箱
2.规格、型号:200*300*160
3.容量:48口配线架</t>
  </si>
  <si>
    <t>031101038002</t>
  </si>
  <si>
    <t>电视分支器箱</t>
  </si>
  <si>
    <t>1.名称:电视分支器箱
2.规格、型号:200*300*150</t>
  </si>
  <si>
    <t>监控箱</t>
  </si>
  <si>
    <t>1.名称:视频监控箱</t>
  </si>
  <si>
    <t>1.名称:配管
2.材质:镀锌钢管
3.规格:SC15
4.配置形式:砖、混凝土结构暗配</t>
  </si>
  <si>
    <t>030411001008</t>
  </si>
  <si>
    <t>030411001009</t>
  </si>
  <si>
    <t>1.名称:配管
2.材质:镀锌钢管
3.规格:SC40
4.配置形式:砖、混凝土结构暗配</t>
  </si>
  <si>
    <t>030411001010</t>
  </si>
  <si>
    <t>030411001011</t>
  </si>
  <si>
    <t>030411006005</t>
  </si>
  <si>
    <t>1.名称:信息插座底盒
2.材质:PVC
3.规格:86
4.安装形式:暗装</t>
  </si>
  <si>
    <t>030411006006</t>
  </si>
  <si>
    <t>1.名称:配线
2.配线形式:管内
3.规格型号:SYWV-75-9</t>
  </si>
  <si>
    <t>030411004006</t>
  </si>
  <si>
    <t>1.名称:配线
2.配线形式:管内
3.规格型号:SYWV-75-5</t>
  </si>
  <si>
    <t>030411004007</t>
  </si>
  <si>
    <t>030411004008</t>
  </si>
  <si>
    <t>1.名称:信号线
2.规格型号:UPTCat6-4*2*0.5</t>
  </si>
  <si>
    <t>030411004009</t>
  </si>
  <si>
    <t>1.名称:网线、电话线
2.规格型号:UPTCat6-4*2*0.5</t>
  </si>
  <si>
    <t>030502006001</t>
  </si>
  <si>
    <t>大对数电缆</t>
  </si>
  <si>
    <t>1.名称:电话线
2.规格:HYA-40*0.5
3.敷设方式:管内</t>
  </si>
  <si>
    <t>1.名称:光纤
2.规格:GYTA4B1</t>
  </si>
  <si>
    <t>040205020001</t>
  </si>
  <si>
    <t>监控摄像机</t>
  </si>
  <si>
    <t>1.名称:半球型数字摄像机
2.类型:DS-2CC51D5S-AVPRI3</t>
  </si>
  <si>
    <t>081103004001</t>
  </si>
  <si>
    <t>摄像机专用电源</t>
  </si>
  <si>
    <t>1.名称:摄像机专用电源
2.型号:DC12V/2A
3.备注:球机电源装置为自带</t>
  </si>
  <si>
    <t>1.名称:双口信息插座
2.规格:86
3.安装方式:暗装</t>
  </si>
  <si>
    <t>1.名称:电视插座</t>
  </si>
  <si>
    <t>1.名称:电话插座</t>
  </si>
  <si>
    <r>
      <rPr>
        <b/>
        <sz val="12"/>
        <color indexed="8"/>
        <rFont val="宋体"/>
        <family val="0"/>
      </rPr>
      <t>第</t>
    </r>
    <r>
      <rPr>
        <b/>
        <sz val="12"/>
        <color indexed="8"/>
        <rFont val="Arial"/>
        <family val="2"/>
      </rPr>
      <t>1600</t>
    </r>
    <r>
      <rPr>
        <b/>
        <sz val="12"/>
        <color indexed="8"/>
        <rFont val="宋体"/>
        <family val="0"/>
      </rPr>
      <t>章</t>
    </r>
    <r>
      <rPr>
        <b/>
        <sz val="12"/>
        <color indexed="8"/>
        <rFont val="Arial"/>
        <family val="2"/>
      </rPr>
      <t xml:space="preserve">  </t>
    </r>
    <r>
      <rPr>
        <b/>
        <sz val="12"/>
        <color indexed="8"/>
        <rFont val="宋体"/>
        <family val="0"/>
      </rPr>
      <t>房建工程（盘坡养护工区综合楼</t>
    </r>
    <r>
      <rPr>
        <b/>
        <sz val="12"/>
        <color indexed="8"/>
        <rFont val="Arial"/>
        <family val="2"/>
      </rPr>
      <t>1</t>
    </r>
    <r>
      <rPr>
        <b/>
        <sz val="12"/>
        <color indexed="8"/>
        <rFont val="宋体"/>
        <family val="0"/>
      </rPr>
      <t>）</t>
    </r>
  </si>
  <si>
    <t>钢网架</t>
  </si>
  <si>
    <t>010601001001</t>
  </si>
  <si>
    <t>1.钢网架屋面制作、安装
2.抛丸除锈
3.运距：10km</t>
  </si>
  <si>
    <t>1.门框或扇外围尺寸:4000*4500
2.门框、扇材质:保温翻板门（K：1.5w/m2）</t>
  </si>
  <si>
    <t>1.门框或扇外围尺寸:1000*2100
2.门框、扇材质:成品钢制甲级防门,耐火等级
&gt;1.5h</t>
  </si>
  <si>
    <t>1.窗代号及洞口尺寸:1800*1800
2.框、扇材质:75系列铝塑复合节能平开窗</t>
  </si>
  <si>
    <t>010807002001</t>
  </si>
  <si>
    <t>金属防烟窗</t>
  </si>
  <si>
    <t>1.窗代号及洞口尺寸:FYC4812,4800*1200
2.框、扇材质:防烟窗
3.开启方式:手动、电动两种开启方式</t>
  </si>
  <si>
    <t>050303006001</t>
  </si>
  <si>
    <t>彩色压型钢板(夹芯板)攒尖亭屋面板</t>
  </si>
  <si>
    <t>1.铝镁锰夹芯板（190厚玻璃丝保温棉夹芯板）
2.型号：YX65-430</t>
  </si>
  <si>
    <t>水泥砂浆楼地面（地1）</t>
  </si>
  <si>
    <t>1.嵌缝材料种类:建筑油膏
2.部位:散水</t>
  </si>
  <si>
    <t>010507001003</t>
  </si>
  <si>
    <t>图集：青02J01-19-散3（宽1500）
1.50厚C15混凝土撒1：1水泥砂子，压实干光
2.150厚3:7灰土垫层，宽出面层300
3.300厚级配砂砾层
4.素土夯实向外坡4%</t>
  </si>
  <si>
    <t>消防给水</t>
  </si>
  <si>
    <t>1.安装部位:室内
2.介质:消防水
3.规格、压力等级:DN150
4.连接形式:卡箍
5.压力试验及吹、洗设计要求:水冲洗，水压试验。</t>
  </si>
  <si>
    <t>1.安装部位:室内
2.介质:消防水
3.规格、压力等级:DN65
4.连接形式:卡箍
5.压力试验及吹、洗设计要求:水冲洗，水压试验。</t>
  </si>
  <si>
    <t>030901010001</t>
  </si>
  <si>
    <t>室内消火栓</t>
  </si>
  <si>
    <t>1.安装方式:明装
2.型号、规格:SG24D65Z-J（丙型）,L*B*H=700*240*1800
3.附件材质、规格:配套消防水龙带， 卷盘， 消火栓，箱体不锈钢门，箱内配橡胶软管防震保护</t>
  </si>
  <si>
    <t>蝶阀</t>
  </si>
  <si>
    <t>1.类型:蝶阀
2.规格、压力等级:DN65</t>
  </si>
  <si>
    <t>1.名称:配电箱AL
2.规格:300×400×250
3.安装方式:底边距地1.6m暗装</t>
  </si>
  <si>
    <t>1.名称:配线
2.配线形式:管内穿线
3.规格、型号:NH-BV4mm2
4.材质:铜</t>
  </si>
  <si>
    <t>1.名称:配线
2.配线形式:管内穿线
3.规格、型号:BV4mm2
4.材质:铜</t>
  </si>
  <si>
    <t>1.名称:配线
2.配线形式:管内穿线
3.规格、型号:NH-BV2.5mm2
4.材质:铜</t>
  </si>
  <si>
    <t>1.名称:配线
2.配线形式:管内穿线
3.规格、型号:BV2.5mm2
4.材质:铜</t>
  </si>
  <si>
    <t>1.名称:大功率LED灯                  2.规格:1X250W
3.安装形式:吊装</t>
  </si>
  <si>
    <t>1.名称:自带蓄电池大功率LED灯
2.规格:1X250W
3.安装形式:吊装</t>
  </si>
  <si>
    <t>1.名称:安全出口标志灯
2.安装形式:门上0.2m，暗装</t>
  </si>
  <si>
    <t>1.名称:疏散指示灯
2.安装形式:底边距地0.3m</t>
  </si>
  <si>
    <t>030409004001</t>
  </si>
  <si>
    <t>均压环</t>
  </si>
  <si>
    <t>1.名称:均压环
2.材质:利用地梁主筋焊接</t>
  </si>
  <si>
    <t>1.名称:视频线
2.规格、型号:SYWV-75-5
3.配线线制:管内敷设</t>
  </si>
  <si>
    <t>1.名称:网线
2.规格、型号:UPT Cat6-4X2X0.5
3.配线线制:管内敷设</t>
  </si>
  <si>
    <t>1.名称:信息插座底盒
2.材质:铁
3.规格:86
4.安装形式:暗装</t>
  </si>
  <si>
    <t>1.名称:电视插座
2.规格、型号:86HYTV
3.安装方式:底边距地0.3m，暗装</t>
  </si>
  <si>
    <t>1.名称:信息插座
2.规格、型号:RJ45
3.安装方式:底边距地0.3m，暗装</t>
  </si>
  <si>
    <t>电话插座</t>
  </si>
  <si>
    <t>1.名称:电话插座
2.规格、型号:RJ11
3.安装方式:底边距地0.3m，暗装</t>
  </si>
  <si>
    <t>消防电</t>
  </si>
  <si>
    <t>030408002001</t>
  </si>
  <si>
    <t>控制电缆</t>
  </si>
  <si>
    <t>1.名称:控制电缆
2.规格型号:NH-KVV-3*1.5mm2
3.材质:铜芯</t>
  </si>
  <si>
    <t>030904003001</t>
  </si>
  <si>
    <t>按钮</t>
  </si>
  <si>
    <t>1.名称:消火栓按钮
2.规格:J-SAM-GST9121</t>
  </si>
  <si>
    <r>
      <rPr>
        <b/>
        <sz val="12"/>
        <color indexed="8"/>
        <rFont val="宋体"/>
        <family val="0"/>
      </rPr>
      <t>第</t>
    </r>
    <r>
      <rPr>
        <b/>
        <sz val="12"/>
        <color indexed="8"/>
        <rFont val="Arial"/>
        <family val="2"/>
      </rPr>
      <t>1600</t>
    </r>
    <r>
      <rPr>
        <b/>
        <sz val="12"/>
        <color indexed="8"/>
        <rFont val="宋体"/>
        <family val="0"/>
      </rPr>
      <t>章</t>
    </r>
    <r>
      <rPr>
        <b/>
        <sz val="12"/>
        <color indexed="8"/>
        <rFont val="Arial"/>
        <family val="2"/>
      </rPr>
      <t xml:space="preserve">  </t>
    </r>
    <r>
      <rPr>
        <b/>
        <sz val="12"/>
        <color indexed="8"/>
        <rFont val="宋体"/>
        <family val="0"/>
      </rPr>
      <t>房建工程（盘坡养护工区综合楼</t>
    </r>
    <r>
      <rPr>
        <b/>
        <sz val="12"/>
        <color indexed="8"/>
        <rFont val="Arial"/>
        <family val="2"/>
      </rPr>
      <t>2</t>
    </r>
    <r>
      <rPr>
        <b/>
        <sz val="12"/>
        <color indexed="8"/>
        <rFont val="宋体"/>
        <family val="0"/>
      </rPr>
      <t>）</t>
    </r>
  </si>
  <si>
    <t>综合楼2-土建</t>
  </si>
  <si>
    <t>雨篷</t>
  </si>
  <si>
    <t>1.门框或扇外围尺寸:1000*2100，1500*2700
2.门框、扇材质:保温防盗门（K：1.5w/m2）</t>
  </si>
  <si>
    <t>金属防火窗</t>
  </si>
  <si>
    <t>1.窗代号及洞口尺寸:1800*1800
2.框、扇材质:甲级防火窗，选用公安消防部认可合格产品，详见《防火门窗》12J609</t>
  </si>
  <si>
    <t>1.窗代号及洞口尺寸:1800*1200，1800*1800
2.框、扇材质:75系列铝塑复合节能平开窗</t>
  </si>
  <si>
    <t>屋面卷材防水（上人屋面）</t>
  </si>
  <si>
    <t>1.8-10厚铺地砖用3厚1:1水泥砂浆（加建筑胶）粘贴，缝宽5用1:1水泥砂浆（加建筑胶）勾缝
2.25厚1:3水泥砂浆（加建筑胶）找平层
3.2-3厚麻刀灰隔离层
4.4厚高聚物改性沥青防水卷材一道
5.25mm厚1:3水泥砂浆找平层
6.80厚石墨苯板保温层
7.1:6水泥焦渣找坡最薄处30厚或结构找坡</t>
  </si>
  <si>
    <t>屋面刚性层（不上人屋面）</t>
  </si>
  <si>
    <t>1.铺6-10厚地砖地面,干水泥擦缝
2.5厚1:2.5水泥砂浆粘合层(内参建筑胶)
3.20厚1:3干硬性水泥砂浆结合层(内掺建筑胶)
4.水泥浆一道(内掺建筑胶)
5.150厚3:7灰土</t>
  </si>
  <si>
    <t>011101001003</t>
  </si>
  <si>
    <t>水泥砂浆楼地面（地4）</t>
  </si>
  <si>
    <t>1.80-350高架空活动地板
2.20厚1:2.5水泥砂浆压实抹光
3.水泥浆一道(内掺建筑胶)
4.150厚3:7灰土</t>
  </si>
  <si>
    <t>块料楼地面（楼1）</t>
  </si>
  <si>
    <t>1.0.8-1.0厚铝合金条板面层
2.条板轻钢龙骨TG45*48(或50*26),中距≤1200
3.U型轻钢大龙骨38*12*1.2,中距≤1200,与钢筋吊杆固定
4.8钢筋吊杆,双向中距≤1200,与板底预留吊环固定
5.现浇钢筋混凝土板底预留10钢筋吊环,双向中距≤1200</t>
  </si>
  <si>
    <t>1.嵌缝材料种类:沥青油膏
2.部位:屋面挑檐每12米设15mm宽伸缩缝，用沥青油膏嵌缝。</t>
  </si>
  <si>
    <t>040402016001</t>
  </si>
  <si>
    <t>1.成品排水沟盖板</t>
  </si>
  <si>
    <t>031003001007</t>
  </si>
  <si>
    <t>1.名称:钢制椭柱型(管70X30)散热器
2.型号:SCGGZT2-1.0/X-1.0-600型
3.片数:18片</t>
  </si>
  <si>
    <t>1.名称:钢制椭柱型(管70X30)散热器
2.型号:SCGGZT2-1.0/X-1.0-600型
3.片数:14片</t>
  </si>
  <si>
    <t>031005002008</t>
  </si>
  <si>
    <t>1.名称:钢制椭柱型(管70X30)散热器
2.型号:SCGGZT2-1.0/X-1.0-600型
3.片数:12片</t>
  </si>
  <si>
    <t>1.名称:钢制椭柱型(管70X30)散热器
2.型号:SCGGZT2-1.0/X-1.0-600型
3.片数:6片</t>
  </si>
  <si>
    <t>031005002009</t>
  </si>
  <si>
    <t>电暖气</t>
  </si>
  <si>
    <t>1.型号、规格:功率：2000w</t>
  </si>
  <si>
    <t>排风机</t>
  </si>
  <si>
    <t>1.名称:排风机
2.型号:BT35-11-No.2.8 风量：1251m3/h
3.规格:风压：41.2Pa 功率：0.040kw 噪声值：60dB（A）</t>
  </si>
  <si>
    <t>030701004002</t>
  </si>
  <si>
    <t>1.名称:排风机
2.型号:BT35-11-No.2.8 风量：613m3/h
3.规格:风压：32Pa 功率：0.025kw 噪声值：55dB（A）</t>
  </si>
  <si>
    <t>带阻火器的呼气阀</t>
  </si>
  <si>
    <t>1.名称:带阻火器的呼气阀
2.规格:Φ100mm</t>
  </si>
  <si>
    <t>通气管道</t>
  </si>
  <si>
    <t>1.安装部位:室内
2.介质:给水
3.材质:内衬塑镀锌钢管
4.连接形式;丝接
5.压力试验及吹、洗按设计要求
6.规格:DN20</t>
  </si>
  <si>
    <t>1.安装部位(室内外）:室内
2.型号、规格:DN40</t>
  </si>
  <si>
    <t>1.类型:防回流污染止回阀
2.规格、压力等级:DN40</t>
  </si>
  <si>
    <t>031004018001</t>
  </si>
  <si>
    <t>电开水器</t>
  </si>
  <si>
    <t>1.类型:电开水器
2.型号、规格:DAY-T824（V=50L，K=9kw）</t>
  </si>
  <si>
    <t>031004004001</t>
  </si>
  <si>
    <t>开水间洗涤盆</t>
  </si>
  <si>
    <t>1.材质:不锈钢
2.附件名称、数量:带水龙头、软管、角阀等成品</t>
  </si>
  <si>
    <t>031004003002</t>
  </si>
  <si>
    <t>水龙头</t>
  </si>
  <si>
    <t>1.材质:不锈钢铜芯</t>
  </si>
  <si>
    <t>031004004002</t>
  </si>
  <si>
    <t>洗涤盆</t>
  </si>
  <si>
    <t>1.附件名称、数量:带水龙头、软管、角阀等成品一套</t>
  </si>
  <si>
    <t>1.型号、规格:地上式隔油器XY-GY-A-0.67</t>
  </si>
  <si>
    <t>030113008001</t>
  </si>
  <si>
    <t>柴油发电机组</t>
  </si>
  <si>
    <t>1.名称:柴油发电机组
2.型号:310DFCC
3.规格:常载310KW 备载282KW</t>
  </si>
  <si>
    <t>030404001001</t>
  </si>
  <si>
    <t>控制屏</t>
  </si>
  <si>
    <t>1.名称:发电机组自启动控制柜
2.基础型钢形式、规格:槽钢10#</t>
  </si>
  <si>
    <t>030403004001</t>
  </si>
  <si>
    <t>槽形母线</t>
  </si>
  <si>
    <t>1.名称:母线槽
2.型号:单相
3.规格:400A
4.材质:铜</t>
  </si>
  <si>
    <t>1.名称:低压配电柜
2.编号:AA1
3.规格:800*600*2100
4.基础型钢形式、规格:10#槽钢</t>
  </si>
  <si>
    <t>1.名称:低压配电柜
2.编号:AA2
3.规格:800*600*2100
4.基础型钢形式、规格:10#槽钢</t>
  </si>
  <si>
    <t>1.名称:配电箱ALZ
2.规格:600×800×200
3.安装方式:底边距地1.2m暗装</t>
  </si>
  <si>
    <t>1.名称:配电箱 JK
2.规格:600×800×200
3.备注:设有一EPS电源6KW
4.安装方式:底边距地1.2m暗装</t>
  </si>
  <si>
    <t>1.名称:配电箱 ADZ
2.规格:400×500×120
3.安装方式:底边距地1.4m暗装</t>
  </si>
  <si>
    <t>1.名称:插座箱
2.规格:600×500×120
3.安装方式:底边距地1.0m暗装</t>
  </si>
  <si>
    <t>1.名称:热水器控制箱
2.规格:185*285*150
3.安装方式:暗装</t>
  </si>
  <si>
    <t>1.名称:配管
2.材质:镀锌钢管
3.规格:SC70
4.配置形式:砖、混凝土结构暗配</t>
  </si>
  <si>
    <t>1.名称:配管
2.材质:镀锌钢管
3.规格:SC32
4.配置形式:砖、混凝土结构暗配</t>
  </si>
  <si>
    <t>1.名称:配管
2.材质:PVC
3.规格:PVC32
4.配置形式:砖、混凝土结构暗配</t>
  </si>
  <si>
    <t>1.名称:电力电缆
2.规格、型号:YJV-4*35+1*16mm2
3.材质:铜
4.敷设方式、部位:电缆穿导管敷设
5.电压等级(kV):1</t>
  </si>
  <si>
    <t>1.名称:电力电缆
2.规格、型号:YJV-4*25+1*16mm2
3.材质:铜
4.敷设方式、部位:电缆穿导管敷设
5.电压等级(kV):1</t>
  </si>
  <si>
    <t>1.名称:电力电缆
2.规格、型号:YJV-3*10
3.材质:铜
4.敷设方式、部位:电缆穿导管敷设
5.电压等级(kV):1</t>
  </si>
  <si>
    <t>1.名称:电力电缆
2.规格、型号:YJV-5*6
3.材质:铜
4.敷设方式、部位:电缆穿导管敷设
5.电压等级(kV):1</t>
  </si>
  <si>
    <t>1.名称:配线
2.配线形式:管内穿线
3.规格、型号:BV10mm2
4.材质:铜
5.配线部位:照明</t>
  </si>
  <si>
    <t>1.名称:配线
2.配线形式:管内穿线
3.规格、型号:BV4mm2
4.材质:铜
5.配线部位:照明</t>
  </si>
  <si>
    <t>1.名称:配线
2.配线形式:管内穿线
3.规格、型号:BV2.5mm2
4.材质:铜
5.配线部位:照明</t>
  </si>
  <si>
    <t>1.名称:配线
2.配线形式:管内穿线
3.规格、型号:NH-BV2.5mm2
4.材质:铜
5.配线部位:照明</t>
  </si>
  <si>
    <t>1.名称:电力电缆头
2.规格:35mm2
3.电压等级（kV):1KV</t>
  </si>
  <si>
    <t>1.名称:电力电缆头
2.规格:25mm2
3.电压等级（kV):1KV</t>
  </si>
  <si>
    <t>1.名称:单管节能荧光灯
2.型号:YJ2001 1×36W
3.安装形式:吊装</t>
  </si>
  <si>
    <t>1.名称:双管节能荧光灯
2.型号:YJ2002 2×36W
3.安装形式:吊装</t>
  </si>
  <si>
    <t>1.名称:防水密闭单管节能荧光灯
2.规格:YJ2001B 1×36W
3.安装形式:吊装</t>
  </si>
  <si>
    <t>030412005004</t>
  </si>
  <si>
    <t>1.名称:自带蓄电池单管节能荧光灯
2.规格:YJ2001EB 1×36W
3.安装形式:吊装</t>
  </si>
  <si>
    <t>030412005005</t>
  </si>
  <si>
    <t>1.名称:自带蓄电池双管防水防尘节能荧光灯
2.型号:YJ2002E 2×36W
3.安装形式:吊装</t>
  </si>
  <si>
    <t>1.名称:防水防尘吸顶节能灯
2.型号:YJ1001F 1×22W
3.安装形式:吸顶</t>
  </si>
  <si>
    <t>防爆灯</t>
  </si>
  <si>
    <t>1.名称:自带蓄电池吸顶节能灯
2.型号:YJ1001E 1×32W
3.类型:吸顶</t>
  </si>
  <si>
    <t>1.名称:自带蓄电池的应急照明灯
2.安装形式:壁装</t>
  </si>
  <si>
    <t>换气扇</t>
  </si>
  <si>
    <t>1.名称:换气扇
2.安装方式:吸顶</t>
  </si>
  <si>
    <t>1.名称:单联单控开关
2.规格:250V 10A
3.安装方式:暗装</t>
  </si>
  <si>
    <t>1.名称:双联单控开关
2.规格:250V 10A
3.安装方式:暗装</t>
  </si>
  <si>
    <t>1.名称:三联单控开关
2.规格:250V 10A
3.安装方式:暗装</t>
  </si>
  <si>
    <t>1.名称:单联密封型防水开关
2.规格:250V 10A
3.安装方式:暗装</t>
  </si>
  <si>
    <t>1.名称:单联单控防爆开关
2.规格:250V 10A
3.安装方式:暗装</t>
  </si>
  <si>
    <t>1.名称:声控延时开关
2.规格:250V 10A
3.安装方式:暗装</t>
  </si>
  <si>
    <t>030414008001</t>
  </si>
  <si>
    <t>母线</t>
  </si>
  <si>
    <t>1.名称:母线调试
2.电压等级(kV):1</t>
  </si>
  <si>
    <t>段</t>
  </si>
  <si>
    <t>1.名称:接地母线
2.材质:镀锌扁钢
3.规格:-25*4
4.安装部位:户内</t>
  </si>
  <si>
    <t>030409002002</t>
  </si>
  <si>
    <t>030411005001</t>
  </si>
  <si>
    <t>综合布线总箱</t>
  </si>
  <si>
    <t>1.名称:综合布线总箱
2.编号:MDF
3.安装形式:底边距地1.4m，暗装</t>
  </si>
  <si>
    <t>030411005002</t>
  </si>
  <si>
    <t>电视前端箱</t>
  </si>
  <si>
    <t>1.名称:电视前端箱
2.编号:VH
3.安装形式:底边距地1.4m，暗装</t>
  </si>
  <si>
    <t>030411005003</t>
  </si>
  <si>
    <t>1.名称:综合布线层箱
2.编号:FD
3.安装形式:底边距地1.2m，挂装</t>
  </si>
  <si>
    <t>030411005004</t>
  </si>
  <si>
    <t>1.名称:电视分支器箱
2.编号:VP
3.安装形式:底边距地1.4m，暗装</t>
  </si>
  <si>
    <t>1.名称:桥架
2.规格:200*100mm</t>
  </si>
  <si>
    <t>1.名称:视频线
2.规格、型号:SYWV-75-9
3.配线线制:管内敷设</t>
  </si>
  <si>
    <t>1.名称:视频线            2.规格、型号:SYWV-75-5
3.配线线制:管内敷设</t>
  </si>
  <si>
    <t>1.混凝土种类:预拌水泥混凝土                  2.混凝土强度等级:C25</t>
  </si>
  <si>
    <t>翻板门</t>
  </si>
  <si>
    <t>1.门框或扇外围尺寸:4000*4400
2.门框、扇材质:保温翻板门（K：1.5w/m2）</t>
  </si>
  <si>
    <t>010803002001</t>
  </si>
  <si>
    <t>防火卷帘(闸）门</t>
  </si>
  <si>
    <t>1.门代号及洞口尺寸:2800*300
2.门材质:1.成品防火卷帘门，选用公安消防部门认可合格产品，详见《防火门窗》12J609</t>
  </si>
  <si>
    <t>1.抹面胶浆、网格布
2.4厚聚合物水泥砂浆粘接层;
3.80厚石墨苯板
4.聚合物水泥砂浆粘接层;
5.20厚1:3水泥砂浆找平层;</t>
  </si>
  <si>
    <t>1.8厚1:2.5水泥砂浆罩面压实找平
2.10厚1:3水泥砂浆打底扫毛或划出纹道
3.水泥浆一道甩毛（内掺建筑胶）</t>
  </si>
  <si>
    <t>010507001004</t>
  </si>
  <si>
    <t>1.100厚花岗岩条石面层，表面剁平
2.30厚1:3干硬性水泥砂浆结合层
3.水泥浆一道（内掺建筑胶）
4.60厚C15混凝土
5.300厚3:7灰土垫层分两层夯实
6.素土夯实</t>
  </si>
  <si>
    <t>1.名称:钢制椭柱型(管70X30)散热器
2.型号:SCGGZT2-1.0/X-1.0-600型
3.片数:24片</t>
  </si>
  <si>
    <t>1.名称:钢制椭柱型(管70X30)散热器
2.型号:SCGGZT2-1.0/X-1.0-600型
3.片数:25片</t>
  </si>
  <si>
    <t>031001001006</t>
  </si>
  <si>
    <t>1.介质:消火栓给水
2.规格、压力等级:DN150
3.连接形式:卡箍
4.压力试验及吹、洗设计要求:水压试验</t>
  </si>
  <si>
    <t>031001001007</t>
  </si>
  <si>
    <t>031001001008</t>
  </si>
  <si>
    <t>1.介质:消火栓给水
2.规格、压力等级:DN25
3.连接形式:螺纹
4.压力试验及吹、洗设计要求:水压试验</t>
  </si>
  <si>
    <t>031001001009</t>
  </si>
  <si>
    <t>1.介质:消火栓给水
2.规格、压力等级:DN15
3.连接形式:螺纹
4.压力试验及吹、洗设计要求:水压试验</t>
  </si>
  <si>
    <t>1.规格、压力等级:DN150</t>
  </si>
  <si>
    <t>1.规格、压力等级:DN65</t>
  </si>
  <si>
    <t>电磁蝶阀</t>
  </si>
  <si>
    <t>泄水阀</t>
  </si>
  <si>
    <t>1.规格、压力等级:DN25</t>
  </si>
  <si>
    <t>截止阀</t>
  </si>
  <si>
    <t>1.规格、压力等级:DN15</t>
  </si>
  <si>
    <t>自动排气阀</t>
  </si>
  <si>
    <t>1.型号、规格:单阀单出口消火栓SNZ65型
2.附件材质、规格:组合式消防柜SG24D65Z-J（丙型）,L*B*H=700*240*1800</t>
  </si>
  <si>
    <t>030901010002</t>
  </si>
  <si>
    <t>试验消火栓</t>
  </si>
  <si>
    <t>1.型号、规格:SG24A65-J,L*B*H=650*240*800
2.附件材质、规格:组合式消防柜SG24D65Z-J（丙型）,L*B*H=700*240*1800</t>
  </si>
  <si>
    <t>031002001003</t>
  </si>
  <si>
    <t>031201003003</t>
  </si>
  <si>
    <t>1.安装部位(室内外）:室内
2.型号、规格:DN25</t>
  </si>
  <si>
    <t>1.类型:防回流污染止回阀
2.规格、压力等级:DN25</t>
  </si>
  <si>
    <t>1.名称:网框式地漏
2.型号、规格:DN100</t>
  </si>
  <si>
    <t>1.名称:配管
2.材质:镀锌钢管
3.规格:SC20
4.配置形式:砖、混凝土结构明配</t>
  </si>
  <si>
    <t>1.名称:开关盒
2.材质:铁
3.规格:86
4.安装形式:明装</t>
  </si>
  <si>
    <t>1.名称:接线盒
2.材质:塑料
3.规格:86
4.安装形式:暗装</t>
  </si>
  <si>
    <t>1.名称:单管节能荧光灯
2.规格、型号:YJ2001 1×36W
3.安装形式:吊装</t>
  </si>
  <si>
    <t>1.名称:壁灯
2.备注:安全电压
3.安装形式:壁灯，检修槽下20CM壁装</t>
  </si>
  <si>
    <t>040801029001</t>
  </si>
  <si>
    <t>1.名称:防水密闭单联单控开关
2.规格:P86K21F10  250V/10A
3.安装方式:底边距地1.4m，暗装</t>
  </si>
  <si>
    <t>1.名称:三相二三孔插座
2.规格:86K21-10  250V/10A
3.安装方式:暗装</t>
  </si>
  <si>
    <t>1.土壤类别:三类土</t>
  </si>
  <si>
    <t>1.土壤类别:三类土
2.挖土深度:6米以内
3.弃土运距:投标人自行考虑</t>
  </si>
  <si>
    <t>1.密实度要求:基础施工完毕后应按要求及时分层夯实回填,,压实系数≥0.94,回填土夯实时应避免强夯。</t>
  </si>
  <si>
    <t>1.800宽2:8灰土分层夯实</t>
  </si>
  <si>
    <t>1.运距:投标人自行考虑</t>
  </si>
  <si>
    <t>1.砌块品种、规格、强度等级:A3.5加气混凝土墙
2.墙体类型:300mm厚
3.砂浆强度等级:Mb5.0专用砌块预拌砂浆</t>
  </si>
  <si>
    <t>1.砌块品种、规格、强度等级:A3.5加气混凝土墙
2.墙体类型:200mm厚
3.砂浆强度等级:Mb5.0专用砌块预拌砂浆</t>
  </si>
  <si>
    <t>1.砖品种、规格、强度等级:120厚水泥砂浆砖保护墙
2.墙体类型:地下室保护墙</t>
  </si>
  <si>
    <t>1.部位:室内地坪以下-0.06M标高处
2.防水层做法:20厚1:2水泥砂浆内加5%防水剂的墙身防身防潮层一道,详见青02J01-20-潮2</t>
  </si>
  <si>
    <t>1.混凝土种类:C15
2.混凝土强度等级:预拌混凝土</t>
  </si>
  <si>
    <t>软垫层100厚,采用聚苯板(容重≥18kg/m3）</t>
  </si>
  <si>
    <t>1.混凝土种类:C30 抗渗等级P8
2.混凝土强度等级:预拌混凝土</t>
  </si>
  <si>
    <t>010501006001</t>
  </si>
  <si>
    <t>设备基础</t>
  </si>
  <si>
    <t>1.混凝土种类:C25
2.混凝土强度等级:商品混凝土</t>
  </si>
  <si>
    <t>直形墙</t>
  </si>
  <si>
    <t>010504001002</t>
  </si>
  <si>
    <t>直形墙-女儿墙</t>
  </si>
  <si>
    <t>1.混凝土种类:C30
2.混凝土强度等级:商品混凝土</t>
  </si>
  <si>
    <t>1.混凝土种类:C30
2.混凝土强度等级:预拌混凝土</t>
  </si>
  <si>
    <t>1.混凝土种类:C25
2.混凝土强度等级:预拌混凝土</t>
  </si>
  <si>
    <t>010505001002</t>
  </si>
  <si>
    <t>雨篷、悬挑板、阳台板</t>
  </si>
  <si>
    <t>圈梁-挡水坎</t>
  </si>
  <si>
    <t>扶手、压顶-窗台压顶</t>
  </si>
  <si>
    <t>1.混凝土种类:C20
2.混凝土强度等级:预拌混凝土</t>
  </si>
  <si>
    <t>1.钢筋种类、规格:10以内</t>
  </si>
  <si>
    <t>1.钢筋种类、规格:12-18</t>
  </si>
  <si>
    <t>1.钢筋种类、规格: 20-25</t>
  </si>
  <si>
    <t>1.钢筋种类、规格:10以内（箍筋）</t>
  </si>
  <si>
    <t>1.钢筋种类、规格:Φ10以内（箍筋）</t>
  </si>
  <si>
    <t>010515003001</t>
  </si>
  <si>
    <t>钢筋网片</t>
  </si>
  <si>
    <t>1.钢筋种类、规格:砌体加筋</t>
  </si>
  <si>
    <t>1.连接方式:电渣压力焊 Ф18以内</t>
  </si>
  <si>
    <t>1.连接方式:电渣压力焊 Ф18以上</t>
  </si>
  <si>
    <t>1.钢材种类:Q235B</t>
  </si>
  <si>
    <t>1.止水带材料种类:止水钢板300*3</t>
  </si>
  <si>
    <t>011003003001</t>
  </si>
  <si>
    <t>防腐涂料</t>
  </si>
  <si>
    <t>上人钢爬梯参照《青02J06-82-1》
1.除锈后涂防腐漆,面漆两道</t>
  </si>
  <si>
    <t>010606008002</t>
  </si>
  <si>
    <t>上人钢爬梯参照《青02J06-85》
1.除锈后涂防腐漆,面漆两道</t>
  </si>
  <si>
    <t>1.成品门</t>
  </si>
  <si>
    <t>1.成品门带亮子</t>
  </si>
  <si>
    <t>1.成品钢制甲级防火门
2.带闭门器</t>
  </si>
  <si>
    <t>1.成品钢制乙级防门,耐火等级 &gt;1.5h
2.带闭门器</t>
  </si>
  <si>
    <t>010807003001</t>
  </si>
  <si>
    <t>金属百叶窗</t>
  </si>
  <si>
    <t>1.百叶窗</t>
  </si>
  <si>
    <t>1.甲级防火防爆窗</t>
  </si>
  <si>
    <t>010807002002</t>
  </si>
  <si>
    <t>1.甲级防火窗</t>
  </si>
  <si>
    <t>1.70 系列铝合金节能平开窗( 5+12A+5 )</t>
  </si>
  <si>
    <t>1.70 系列铝合金节能平开窗( 5+12A+5 )
2.高窗设置手动开启装置</t>
  </si>
  <si>
    <t>1.卷材品种、规格、厚度:4厚高聚物改性沥青防水卷材(自带保护层)一道</t>
  </si>
  <si>
    <t>1.卷材品种、规格、厚度:2厚高聚物改性沥青防水卷材(自带保护层)一道</t>
  </si>
  <si>
    <t>1.部位:消防水池上
2.卷材品种、规格、厚度:4厚改性沥青聚乙烯胎防水卷材
3.20厚1:2.5水泥砂浆找平层</t>
  </si>
  <si>
    <t>50钢管水舌,外伸200</t>
  </si>
  <si>
    <t>1.部位：屋面
2.25厚1:3水泥砂浆找平层
3.120厚石墨聚苯板 
4.1:6水泥焦渣找坡最薄处30厚</t>
  </si>
  <si>
    <t>1.部位：消防水池上
2.80厚石墨聚苯保温板</t>
  </si>
  <si>
    <t>1.部位：雨篷上
2.1:6水泥焦渣找坡最薄处30厚</t>
  </si>
  <si>
    <t>1.墙体类型:外墙
2.面层厚度、砂浆配合比:20厚1:3水泥砂浆找平层</t>
  </si>
  <si>
    <t>1.保温隔热部位:外墙
2.4厚聚合物水泥砂浆粘接层
3.保温隔热方式:80厚石墨聚苯板粘贴玻璃网格布(水泥膨胀钉固定)
4.聚合物水泥砂浆粘接层</t>
  </si>
  <si>
    <t>1.保温隔热部位:门窗侧壁                       2.4厚聚合物水泥砂浆粘接层
3.保温隔热方式:60厚石墨聚苯板粘贴玻璃网格布(水泥膨胀钉固定)
4.聚合物水泥砂浆粘接层</t>
  </si>
  <si>
    <t>1.保温隔热部位:外墙
2.4厚聚合物水泥砂浆粘接层
3.保温隔热方式:300宽80厚BS-A级防火隔离带粘贴玻璃网格布(水泥膨胀钉固定)
4.聚合物水泥砂浆粘接层</t>
  </si>
  <si>
    <t>011001003004</t>
  </si>
  <si>
    <t>1.保温隔热部位:地下室外墙
2.保温隔热方式:80厚石墨聚苯板</t>
  </si>
  <si>
    <t>011201004001</t>
  </si>
  <si>
    <t>立面砂浆找平层</t>
  </si>
  <si>
    <t>1.部位:地下室外墙
2.找平层砂浆厚度、配合比:20厚1:2.5水泥砂浆找平层</t>
  </si>
  <si>
    <t>1.部位:地下室外墙
2.4厚改性沥青聚乙烯胎防水卷材
3.3厚自粘聚合物改性沥青防水卷材(聚酯胎)</t>
  </si>
  <si>
    <t>010903001002</t>
  </si>
  <si>
    <t>1.部位:地下室墙
2.4厚改性沥青聚乙烯胎防水卷材
3.20厚1:2.5水泥砂浆找平层</t>
  </si>
  <si>
    <t>楼（地）面卷材防水-筏板下</t>
  </si>
  <si>
    <t>1.50厚C20细石混凝土
2.4厚改性沥青聚乙烯胎防水卷材
3.3厚自粘聚合物改性沥青防水卷材(聚酯胎)
4.20厚1:2.5水泥砂浆</t>
  </si>
  <si>
    <t>1.面层厚度、砂浆配合比:20厚1:2.5水泥砂浆,压实抹光</t>
  </si>
  <si>
    <t>排水沟内
1.1:3水泥砂浆找坡0.5%坡向集水坑
2.7厚1:2聚合物水泥砂浆防水层
3.素混凝土,最薄处50厚
4.钢筋混凝土底板(自防水)</t>
  </si>
  <si>
    <t>水泥砂浆楼地面 楼面一</t>
  </si>
  <si>
    <t>1.20厚1:2水泥砂浆压实抹光
2.水泥浆一道(内掺建筑胶)
3.35厚C20细石混凝土随打随抹平
4.1.5厚合成高分子涂膜防水层,四周卷起150高
5.1:3水泥砂浆找坡层,最薄处20厚,坡向地漏一次抹平
6.水泥浆一道(内掺建筑胶)</t>
  </si>
  <si>
    <t>踏步面层构造:青02J06-89-5
1.找平层厚度、砂浆配合比:素水泥砂浆结合层一道
2.粘结层厚度、材料种类:20层1:4干硬性水泥砂浆找平层
3.撒素水泥粉（撒适量清水）
4.面层材料品种、规格、颜色:10厚铺地砖面层干水泥擦缝
5.防滑条材料种类、规格:防滑梯级缸砖 参照图集青02J06-53-16</t>
  </si>
  <si>
    <t>块料楼地面-楼三</t>
  </si>
  <si>
    <t>1.面层材料品种、规格、颜色:8厚地砖地面,干水泥擦缝
2.结合层厚度、砂浆配合比: 5厚1:2.5水泥砂浆粘结层(内掺建筑胶)
3.找平层厚度、砂浆配合比:20厚1:3干硬性水泥砂浆结合层(内掺建筑胶)
4.水泥浆一道(内掺建筑胶)</t>
  </si>
  <si>
    <t>块料楼地面-楼二</t>
  </si>
  <si>
    <t>1.面层材料品种、规格、颜色:8厚地砖地面,干水泥擦缝
2.撒素水泥面(洒适量清水)
2.结合层厚度、砂浆配合比:30厚1:3干硬性水泥砂浆结合层(内掺建筑胶)
3.防水层：1.5厚合成高分子涂抹防水层,四周翻起150高
4.找坡层厚度、砂浆配合比:1:3水泥浆找坡层,最薄处20厚,坡向地漏,一次抹平</t>
  </si>
  <si>
    <t>1.8厚1:2.5水泥砂浆罩面压实赶平
2.10厚1:3水泥砂浆打底扫毛或划出纹道
3.水泥浆一道甩毛(内掺建筑胶)</t>
  </si>
  <si>
    <t>1.6-10厚铺地砖踢脚,稀水泥浆擦缝
2.5厚1:2水泥水泥砂浆(内掺建筑胶)粘结层
3.8厚1:3水泥砂浆打底扫毛或划出纹道
4.水泥浆一道甩毛(内掺建筑胶)</t>
  </si>
  <si>
    <t>1.房间:消防水池
2.面层厚度、砂浆配合比:20厚1:2.5水泥砂浆,压实抹光</t>
  </si>
  <si>
    <t>1.2厚面层耐水腻子找平
2.3厚底层防裂腻子分遍找平
3.刷水泥浆一道(内掺建筑胶)</t>
  </si>
  <si>
    <t>011301001002</t>
  </si>
  <si>
    <t>1.抹灰厚度、材料种类: 5厚1:2.5水泥砂浆找平
2.抹灰厚度、材料种类:5厚1:3水泥水泥砂浆打底
3.素刷水泥浆一道(内掺建筑胶)</t>
  </si>
  <si>
    <t>1.喷刷涂料部位:外墙
2.涂料品种、喷刷遍数:外墙涂料（详见图纸）</t>
  </si>
  <si>
    <t>1.喷刷涂料部位:棚一
2.涂料品种、喷刷遍数:喷刷涂料</t>
  </si>
  <si>
    <t>1.基层类型:棚二
2.油漆品种、刷漆遍数:刷乳胶漆,封底漆一道,面涂二道</t>
  </si>
  <si>
    <t>1.基层类型:内墙一
2.油漆品种、刷漆遍数:刷内墙涂料</t>
  </si>
  <si>
    <t>1.基层类型:内墙二
2.油漆品种、刷漆遍数:刷乳胶漆</t>
  </si>
  <si>
    <t>040201022001</t>
  </si>
  <si>
    <t>排水沟、截水沟</t>
  </si>
  <si>
    <t>部位：水处理间、锅炉间的排水明沟
1.300*300（含盖板）</t>
  </si>
  <si>
    <t>040201022002</t>
  </si>
  <si>
    <t>部位：排水篦子
1.200宽（含预埋铁件）</t>
  </si>
  <si>
    <t>1.嵌缝材料种类:油膏嵌缝</t>
  </si>
  <si>
    <t>010903004003</t>
  </si>
  <si>
    <t>勒脚做法详10J121-H-1-1
1.嵌缝材料种类:聚苯乙烯泡沫塑料棒</t>
  </si>
  <si>
    <t>消防水池出地面检修人孔</t>
  </si>
  <si>
    <t>消防水池出地面检修人孔
02J02-20-1(人孔出地面覆土高300mm)</t>
  </si>
  <si>
    <t>成品拖布池</t>
  </si>
  <si>
    <t>成品拖布池:青02J05-2-50-3</t>
  </si>
  <si>
    <t>010514001001</t>
  </si>
  <si>
    <t>垃圾道、通风道、烟道</t>
  </si>
  <si>
    <t>卫生间排气道07J916-1-23-B-WA</t>
  </si>
  <si>
    <t>1.名称:钢制椭柱型(管70X30)散热器
2.型号:SCGGZT2-1.0/X-1.0-600型
3.片数:16片</t>
  </si>
  <si>
    <t>1.名称:钢制椭柱型(管70X30)散热器
2.型号:SCGGZT2-1.0/X-1.0-600型
3.片数:11片</t>
  </si>
  <si>
    <t>1.名称:钢制椭柱型(管70X30)散热器
2.型号:SCGGZT2-1.0/X-1.0-600型
3.片数:10片</t>
  </si>
  <si>
    <t>雨水</t>
  </si>
  <si>
    <t>1.安装部位:室内
2.介质:雨水
3.材质:U-PVC排水管
4.连接形式:粘接
5.规格:DN100</t>
  </si>
  <si>
    <t>1.材质:不锈钢
2.型号、规格:87型雨水斗</t>
  </si>
  <si>
    <t>1.名称:排风机
2.型号:T35-11-No.3.15 风量：2078m3/h
3.规格:风压：61.7Pa 功率：0.090kw 噪声值：65dB（A）</t>
  </si>
  <si>
    <t>1.名称:排风机
2.型号:T35-11-No.3.15 风量：1877m3/h
3.规格:风压：54.9Pa 功率：0.060kw 噪声值：63dB（A）</t>
  </si>
  <si>
    <t>单层百叶送风口</t>
  </si>
  <si>
    <t>1.名称:单层百叶送风口
2.规格:200*200mm</t>
  </si>
  <si>
    <t>030703001002</t>
  </si>
  <si>
    <t>双层百叶排风口</t>
  </si>
  <si>
    <t>1.名称:双层百叶排风口
2.规格:400*300mm</t>
  </si>
  <si>
    <t>030703001003</t>
  </si>
  <si>
    <t>1.名称:单层百叶送风口
2.规格:400*300mm</t>
  </si>
  <si>
    <t>030703001004</t>
  </si>
  <si>
    <t>1.名称:单层百叶送风口
2.规格:400*250mm</t>
  </si>
  <si>
    <t>030703001005</t>
  </si>
  <si>
    <t>碳钢阀门</t>
  </si>
  <si>
    <t>1.名称:70℃防火阀</t>
  </si>
  <si>
    <t>1.名称:矩形通风管
2.材质:镀锌薄钢板
3.板材厚度:δ0.6</t>
  </si>
  <si>
    <t>采暖设备</t>
  </si>
  <si>
    <t>030302005001</t>
  </si>
  <si>
    <t>固体蓄热式供热机组</t>
  </si>
  <si>
    <t>1.名称:固体蓄热式供热机组
2.构造形式:DZ-500KW 型,输入电功率 500KW ,热效率为 95% ,制热量 1800MJ / h，额定电压 380V, 供回水温度 85/60 ℃, A * B * H=5630 * 3140 * 2930</t>
  </si>
  <si>
    <t>030302005002</t>
  </si>
  <si>
    <t>全自动软水器</t>
  </si>
  <si>
    <t>1.名称:全自动软水器
2.构造形式:JSY-WT-1 , 1.0T/h , 0.2~0.45MPa , N=10W</t>
  </si>
  <si>
    <t>030302002001</t>
  </si>
  <si>
    <t>软化水箱</t>
  </si>
  <si>
    <t>1.名称:软化水箱
2.构造形式:A X B X H=1100 X 1100 X 1100 , V=1.0m 3</t>
  </si>
  <si>
    <t>030109001001</t>
  </si>
  <si>
    <t>采暖系统循环泵</t>
  </si>
  <si>
    <t>1.名称:采暖系统循环泵
2.型号:KQL65-160 型, Q=17.5m 3 /h , H=34.3m , N=4kW</t>
  </si>
  <si>
    <t>采暖系统除污器</t>
  </si>
  <si>
    <t>1.类型:采暖系统除污器
2.规格、压力等级:立式直通, DN100 , 直径310 X 500</t>
  </si>
  <si>
    <t>030302002002</t>
  </si>
  <si>
    <t>采暖系统加药罐</t>
  </si>
  <si>
    <t>1.名称:采暖系统加药罐
2.构造形式:H=400mm , 直径300</t>
  </si>
  <si>
    <t>采暖系统电动三通阀</t>
  </si>
  <si>
    <t>1.类型:采暖系统电动三通阀
2.规格、压力等级:DN100 , VB7300</t>
  </si>
  <si>
    <t>回水自动启闭阀</t>
  </si>
  <si>
    <t>1.类型:回水自动启闭阀
2.规格、压力等级:DN100</t>
  </si>
  <si>
    <t>采暖系统热计量表</t>
  </si>
  <si>
    <t>1.类型:采暖系统热计量表
2.规格、压力等级:清华同方 RH-D-II ,额定流量 14.00m 3 /h ,接口公称直径 DN80</t>
  </si>
  <si>
    <t>热量自动控制装置</t>
  </si>
  <si>
    <t>1.类型:热量自动控制装置
2.规格、压力等级:DYBK-01</t>
  </si>
  <si>
    <t>电控箱</t>
  </si>
  <si>
    <t>1.类型:电控箱
2.规格:</t>
  </si>
  <si>
    <t>031009001002</t>
  </si>
  <si>
    <t>采暖管道</t>
  </si>
  <si>
    <t>无缝钢管</t>
  </si>
  <si>
    <t>1.安装部位:室内
2.介质:热水
3.材质:无缝钢管
4.连接形式;焊接
5.压力试验及吹、洗按设计要求
6.规格:DN50</t>
  </si>
  <si>
    <t>1.安装部位:室内
2.介质:热水
3.材质:无缝钢管
4.连接形式;焊接
5.压力试验及吹、洗按设计要求
6.规格:DN70</t>
  </si>
  <si>
    <t>1.安装部位:室内
2.介质:热水
3.材质:无缝钢管
4.连接形式;焊接
5.压力试验及吹、洗按设计要求
6.规格:DN100</t>
  </si>
  <si>
    <t>031001006009</t>
  </si>
  <si>
    <t>1.名称:真空压力表</t>
  </si>
  <si>
    <t>橡胶软接头</t>
  </si>
  <si>
    <t>1.类型:橡胶软接头
2.规格、压力等级:DN100</t>
  </si>
  <si>
    <t>031003001016</t>
  </si>
  <si>
    <t>闸阀</t>
  </si>
  <si>
    <t>1.类型:闸阀
2.规格、压力等级:DN100</t>
  </si>
  <si>
    <t>031003001017</t>
  </si>
  <si>
    <t>1.类型:闸阀
2.规格、压力等级:DN70</t>
  </si>
  <si>
    <t>031003001018</t>
  </si>
  <si>
    <t>031003001019</t>
  </si>
  <si>
    <t>031003001020</t>
  </si>
  <si>
    <t>止回阀</t>
  </si>
  <si>
    <t>1.类型:止回阀
2.规格、压力等级:DN100</t>
  </si>
  <si>
    <t>031003001021</t>
  </si>
  <si>
    <t>031003001022</t>
  </si>
  <si>
    <t>自动启闭阀</t>
  </si>
  <si>
    <t>1.类型:自动启闭阀
2.规格、压力等级:DN100</t>
  </si>
  <si>
    <t>消防、给水设备</t>
  </si>
  <si>
    <t>030109001002</t>
  </si>
  <si>
    <t>室内外消防泵</t>
  </si>
  <si>
    <t>1.名称:室内外消防泵
2.型号:XBD30-50-HY，Q=30L/s、H=50m、N=30KW</t>
  </si>
  <si>
    <t>030109001003</t>
  </si>
  <si>
    <t>潜污泵</t>
  </si>
  <si>
    <t>1.名称:潜污泵
2.型号:JYWQ80-40-15-1600-4（Q=40mh，H=15m，K=4kw）</t>
  </si>
  <si>
    <t>030104008001</t>
  </si>
  <si>
    <t>手动单轨吊车</t>
  </si>
  <si>
    <t>1.名称:手动单轨吊车
2.型号:GCL3型，额定荷载3t</t>
  </si>
  <si>
    <t>030602001001</t>
  </si>
  <si>
    <t>液位显示装置</t>
  </si>
  <si>
    <t>1.名称:液位显示装置
2.规格:YWQ-05-DN80</t>
  </si>
  <si>
    <t>IC卡智能水表</t>
  </si>
  <si>
    <t>031003001023</t>
  </si>
  <si>
    <t>1.类型:倒流防止器
2.规格、压力等级:DN50</t>
  </si>
  <si>
    <t>生活水箱</t>
  </si>
  <si>
    <t>1.型号、规格:装配式热浸镀锌.5.6m3，有效容积4.5m3，L*B*H=1.5m*1.5m*2.5m</t>
  </si>
  <si>
    <t>紫外线消毒器</t>
  </si>
  <si>
    <t>1.规格:OX3T-30-3（Q=2mh,K=90w，工作压力不大于0.60MPa）</t>
  </si>
  <si>
    <t>变频增压设备</t>
  </si>
  <si>
    <t>1.型号、规格:Hydro Multi-BE 2CME5-3，配泵CME5-3
（Q=3.5mh，H=30m，设备运行功率1.1Kw）
2.附件名称、规格、数量:一用一备，18L气压水罐</t>
  </si>
  <si>
    <t>给水、废水管道</t>
  </si>
  <si>
    <t>031001006010</t>
  </si>
  <si>
    <t>1.安装部位:室内
2.介质:给水
3.材质:内衬塑镀锌钢管
4.连接形式;卡箍
5.压力试验及吹、洗按设计要求
6.规格:DN100</t>
  </si>
  <si>
    <t>031001006011</t>
  </si>
  <si>
    <t>1.安装部位:室内
2.介质:给水
3.材质:内衬塑镀锌钢管
4.连接形式;丝接
5.压力试验及吹、洗按设计要求
6.规格:DN80</t>
  </si>
  <si>
    <t>031001006012</t>
  </si>
  <si>
    <t>031001006013</t>
  </si>
  <si>
    <t>031001006014</t>
  </si>
  <si>
    <t>1.安装部位:室内
2.介质:泄水管
3.材质、规格:U-PVC排水管
4.连接形式:粘接连接
5.规格:DN200</t>
  </si>
  <si>
    <t>031001006015</t>
  </si>
  <si>
    <t>1.安装部位:室内
2.介质:污水、废水、通气
3.材质、规格:U-PVC排水管
4.连接形式:粘接连接
5.规格:DN100</t>
  </si>
  <si>
    <t>031001006016</t>
  </si>
  <si>
    <t>1.安装部位:室内
2.介质:废水
3.材质、规格:U-PVC排水管
4.连接形式:粘接连接
5.规格:DN80</t>
  </si>
  <si>
    <t>031003001024</t>
  </si>
  <si>
    <t>1.类型:蝶阀
2.规格、压力等级:DN80</t>
  </si>
  <si>
    <t>031003001025</t>
  </si>
  <si>
    <t>浮球阀</t>
  </si>
  <si>
    <t>1.类型:浮球阀
2.规格、压力等级:DN50</t>
  </si>
  <si>
    <t>031003001026</t>
  </si>
  <si>
    <t>1.类型:过滤器
2.规格、压力等级:DN80</t>
  </si>
  <si>
    <t>031003001027</t>
  </si>
  <si>
    <t>1.类型:过滤器
2.规格、压力等级:DN50</t>
  </si>
  <si>
    <t>031003001028</t>
  </si>
  <si>
    <t>1.类型:橡胶软接头
2.规格、压力等级:DN80</t>
  </si>
  <si>
    <t>031003001029</t>
  </si>
  <si>
    <t>1.类型:闸阀
2.规格、压力等级:DN200</t>
  </si>
  <si>
    <t>031003001030</t>
  </si>
  <si>
    <t>1.类型:浮球阀
2.规格、压力等级:DN100</t>
  </si>
  <si>
    <t>031003001031</t>
  </si>
  <si>
    <t>031003001032</t>
  </si>
  <si>
    <t>031003001033</t>
  </si>
  <si>
    <t>031003001034</t>
  </si>
  <si>
    <t>1.类型:止回阀
2.规格、压力等级:DN80</t>
  </si>
  <si>
    <t>031003001035</t>
  </si>
  <si>
    <t>031003001036</t>
  </si>
  <si>
    <t>1.类型:止回阀
2.规格、压力等级:DN32</t>
  </si>
  <si>
    <t>031003001037</t>
  </si>
  <si>
    <t>信号阀</t>
  </si>
  <si>
    <t>1.类型:信号阀
2.规格、压力等级:DN80</t>
  </si>
  <si>
    <t>031003001038</t>
  </si>
  <si>
    <t>1.类型:信号阀
2.规格、压力等级:DN100</t>
  </si>
  <si>
    <t>031002001004</t>
  </si>
  <si>
    <t>031201003004</t>
  </si>
  <si>
    <t>消防管道</t>
  </si>
  <si>
    <t>1.安装部位:室内
2.介质:消防水
3.规格、压力等级:DN25
4.连接形式:螺纹
5.压力试验及吹、洗设计要求:水冲洗，水压试验。</t>
  </si>
  <si>
    <t>1.安装部位:室内
2.介质:消防水
3.规格、压力等级:DN20
4.连接形式:螺纹
5.压力试验及吹、洗设计要求:水冲洗，水压试验。</t>
  </si>
  <si>
    <t>031003001039</t>
  </si>
  <si>
    <t>1.类型:倒流防止器
2.规格、压力等级:DN150</t>
  </si>
  <si>
    <t>031003001040</t>
  </si>
  <si>
    <t>1.类型:电磁蝶阀
2.规格、压力等级:DN150</t>
  </si>
  <si>
    <t>031003001041</t>
  </si>
  <si>
    <t>电磁流量计</t>
  </si>
  <si>
    <t>1.类型:电磁流量计
2.规格、压力等级:DN150</t>
  </si>
  <si>
    <t>031003001042</t>
  </si>
  <si>
    <t>1.类型:蝶阀
2.规格、压力等级:DN150</t>
  </si>
  <si>
    <t>031003001043</t>
  </si>
  <si>
    <t>1.类型闸阀
2.规格、压力等级:DN25</t>
  </si>
  <si>
    <t>031003008001</t>
  </si>
  <si>
    <t>031003008002</t>
  </si>
  <si>
    <t>试水阀</t>
  </si>
  <si>
    <t>031003001044</t>
  </si>
  <si>
    <t>稳压泄压阀</t>
  </si>
  <si>
    <t>1.类型:稳压泄压阀
2.规格、压力等级:DN150</t>
  </si>
  <si>
    <t>031003001045</t>
  </si>
  <si>
    <t>吸水口</t>
  </si>
  <si>
    <t>1.类型:吸水口
2.规格、压力等级:DN150</t>
  </si>
  <si>
    <t>031003001046</t>
  </si>
  <si>
    <t>1.类型:吸水口
2.规格、压力等级:DN25</t>
  </si>
  <si>
    <t>031003001047</t>
  </si>
  <si>
    <t>1.类型:信号阀
2.规格、压力等级:DN150</t>
  </si>
  <si>
    <t>030601002005</t>
  </si>
  <si>
    <t>1.名称:压力开关</t>
  </si>
  <si>
    <t>031003001048</t>
  </si>
  <si>
    <t>1.类型:闸阀
2.规格、压力等级:DN150</t>
  </si>
  <si>
    <t>031003001049</t>
  </si>
  <si>
    <t>031003001050</t>
  </si>
  <si>
    <t>031003001051</t>
  </si>
  <si>
    <t>1.类型:止回阀
2.规格、压力等级:DN150</t>
  </si>
  <si>
    <t>031003001052</t>
  </si>
  <si>
    <t>031003001053</t>
  </si>
  <si>
    <t>1.类型:橡胶软接头
2.规格、压力等级:DN150</t>
  </si>
  <si>
    <t>031003001054</t>
  </si>
  <si>
    <t>1.类型:橡胶软接头
2.规格、压力等级:DN25</t>
  </si>
  <si>
    <t>031002001005</t>
  </si>
  <si>
    <t>031201003005</t>
  </si>
  <si>
    <t>1.名称、类型:柔性防水套管
2.材质:DN200</t>
  </si>
  <si>
    <t>1.名称、类型:柔性防水套管
2.材质:DN150</t>
  </si>
  <si>
    <t>1.名称、类型:柔性防水套管
2.材质:DN80</t>
  </si>
  <si>
    <t>1.名称、类型:柔性防水套管
2.材质:DN65</t>
  </si>
  <si>
    <t>1.名称、类型:柔性防水套管
2.材质:DN25</t>
  </si>
  <si>
    <t>锅炉房、水泵房-电气</t>
  </si>
  <si>
    <t>1.名称:低压配电柜
2.编号:AT1
3.规格:600*2200*600
4.基础型钢形式、规格:10#槽钢</t>
  </si>
  <si>
    <t>1.名称:低压配电柜
2.编号:AT2
3.规格:600*2200*600
4.基础型钢形式、规格:10#槽钢</t>
  </si>
  <si>
    <t>1.名称:低压配电柜
2.编号:AT3
3.规格:600*2200*600
4.基础型钢形式、规格:10#槽钢</t>
  </si>
  <si>
    <t>1.名称:低压配电柜
2.编号:AT4
3.规格:600*2200*600
4.备注:数字智能巡检装置  JH-XF-50/4
5.基础型钢形式、规格:10#槽钢</t>
  </si>
  <si>
    <t>1.名称:配电箱AL
2.规格:300×400×250
3.安装方式:暗装</t>
  </si>
  <si>
    <t>1.名称:配电箱QWB
2.规格:400*600*200
3.安装方式:明装</t>
  </si>
  <si>
    <t>1.名称:配电箱SPF
2.规格:200*300*200
3.安装方式:明装</t>
  </si>
  <si>
    <t>1.名称:配电箱BP、BP1
2.安装方式:明装</t>
  </si>
  <si>
    <t>1.名称:桥架
2.规格:300*200mm</t>
  </si>
  <si>
    <t>桥架支架</t>
  </si>
  <si>
    <t>1.名称:桥架支架</t>
  </si>
  <si>
    <t>1.名称:配管
2.材质:镀锌钢管
3.规格:SC100
4.配置形式:砖、混凝土结构暗配</t>
  </si>
  <si>
    <t>应急配管</t>
  </si>
  <si>
    <t>1.名称:应急配管
2.材质:镀锌钢管
3.规格:SC20
4.配置形式:砖、混凝土结构暗配</t>
  </si>
  <si>
    <t>1.名称:电力电缆
2.规格、型号:YJV-4*185+1*95mm2
3.材质:铜
4.敷设方式、部位:电缆穿导管敷设
5.电压等级(kV):1</t>
  </si>
  <si>
    <t>1.名称:电力电缆
2.规格、型号:NHYJV-4*25mm2
3.材质:铜
4.敷设方式、部位:电缆穿导管敷设
5.电压等级(kV):1</t>
  </si>
  <si>
    <t>1.名称:电力电缆
2.规格、型号:NHYJV-3*25mm2
3.材质:铜
4.敷设方式、部位:电缆穿导管敷设
5.电压等级(kV):1</t>
  </si>
  <si>
    <t>1.名称:电力电缆
2.规格、型号:NHYJV-5*6mm2
3.材质:铜
4.敷设方式、部位:电缆穿导管敷设
5.电压等级(kV):1</t>
  </si>
  <si>
    <t>1.名称:电力电缆
2.规格、型号:YJV-5*6mm2
3.材质:铜
4.敷设方式、部位:电缆穿导管敷设
5.电压等级(kV):1</t>
  </si>
  <si>
    <t>1.名称:电力电缆
2.规格、型号:NHYJV-4*4mm2
3.材质:铜
4.敷设方式、部位:电缆穿导管敷设
5.电压等级(kV):1</t>
  </si>
  <si>
    <t>1.名称:电力电缆
2.规格、型号:YJV-4*4mm2
3.材质:铜
4.敷设方式、部位:电缆穿导管敷设
5.电压等级(kV):1</t>
  </si>
  <si>
    <t>1.名称:电力电缆
2.规格、型号:YJV-4*2.5mm2
3.材质:铜
4.敷设方式、部位:电缆穿导管敷设
5.电压等级(kV):1</t>
  </si>
  <si>
    <t>1.名称:控制电缆
2.规格、型号:KVV-3.1.5mm2
3.材质:铜芯
4.敷设方式、部位:管内敷设
5.电压等级(kV):1KV</t>
  </si>
  <si>
    <t>1.名称:电气配线
2.配线形式:管内敷设
3.规格、型号:NH-RVS4*1.5mm2
4.材质:铜芯</t>
  </si>
  <si>
    <t>1.名称:电力电缆头
2.规格:240mm2
3.电压等级（kV):1KV</t>
  </si>
  <si>
    <t>1.名称:电力电缆头
2.规格:185mm2
3.电压等级（kV):1KV</t>
  </si>
  <si>
    <t>1.名称:自带声控开关吸顶节能灯
2.规格、型号:YJ1001Q 1×32W
3.安装形式:钢雨棚下吊装，距顶0.5米</t>
  </si>
  <si>
    <t>1.名称:壁灯
2.规格、型号:YJ1001 1×32W
3.安装形式:底边距地1.8m</t>
  </si>
  <si>
    <t>1.名称:自带蓄电池单管防水防尘节能荧光灯
2.规格:YJ2001EB 1×36W
3.安装形式:吊装</t>
  </si>
  <si>
    <t>1.名称:单管节能荧光灯                        2.规格、型号:YJ2001 1×36W
3.安装形式:吊装</t>
  </si>
  <si>
    <t>1.名称:自带蓄电池及声控开关吸顶灯
2.规格:20w
3.类型:吸顶</t>
  </si>
  <si>
    <t>1.名称:防水密闭双联单控开关
2.规格:P86K21F10  250V/10A
3.安装方式:底边距地1.4m，暗装</t>
  </si>
  <si>
    <t>1.名称:轴流风扇
2.安装方式:吸顶</t>
  </si>
  <si>
    <t>1.名称:电机检查接线
2.容量(kW):2.0KW</t>
  </si>
  <si>
    <t>1.名称:电机检查接线
2.容量(kW):4.0KW</t>
  </si>
  <si>
    <t>1.名称:电机检查接线
2.容量(kW):30KW</t>
  </si>
  <si>
    <t>1.名称:配线
2.配线形式:管内穿线
3.型号:BV
4.规格:4
5.材质:铜</t>
  </si>
  <si>
    <t>1.名称:局部等电位端子箱
2.规格:300*200*100</t>
  </si>
  <si>
    <t>1.土壤类别:一、二类土
2.挖土深度:2m以内</t>
  </si>
  <si>
    <t>1.砖品种、规格、强度等级:MU15烧结普通砖
2.基础类型:带型基础
3.砂浆强度等级:M10水泥砂浆</t>
  </si>
  <si>
    <t>1.砖品种、规格、强度等级:MU15烧结实心砖
2.墙体类型:1砖半
3.砂浆强度等级、配合比:M10混合砂浆</t>
  </si>
  <si>
    <t>bj</t>
  </si>
  <si>
    <t>砌体交界处附加层</t>
  </si>
  <si>
    <t>1.两种材料的墙体交接处,应根据饰面材质在施工中加贴玻璃丝网格布,防止裂缝。</t>
  </si>
  <si>
    <t>1.混凝土种类:预拌水泥混凝土
2.混凝土强度等级:C20</t>
  </si>
  <si>
    <t>现浇构件钢筋(箍筋 )</t>
  </si>
  <si>
    <t>1.钢材品种、规格:H350*200*6*8
2.构件类型:钢梁
3.安装高度:3.6-4.2m
4.油漆品种、刷漆遍数:油漆涂层要求采用红丹防锈底漆两道;醇酸调和面漆两道。
5.含抛丸除锈及构件制作、安装、运输及油漆等费用</t>
  </si>
  <si>
    <t>1.钢材品种、规格:Q235-B
2.构件类型:C型钢
3.安装高度:3.6-4.2m
4.油漆品种、刷漆遍数:油漆涂层要求采用红丹防锈底漆两道;醇酸调和面漆两道。
5.含抛丸除锈及构件制作、安装、运输及油漆等费用</t>
  </si>
  <si>
    <t>钢支撑、钢拉条</t>
  </si>
  <si>
    <t>1.钢材品种、规格:Q235-B
2.构件类型:拉条、撑杆
3.安装高度:3.6-4.2m
4.油漆品种、刷漆遍数:油漆涂层要求采用红丹防锈底漆两道;醇酸调和面漆两道。
5.含抛丸除锈及构件制作、安装、运输及油漆等费用</t>
  </si>
  <si>
    <t>1.型材品种、规格:V960型150mm厚岩棉复合板屋面(JXB40-320-960)</t>
  </si>
  <si>
    <t>011405001001</t>
  </si>
  <si>
    <t>金属面油漆</t>
  </si>
  <si>
    <t>1.油漆品种、刷漆遍数:油漆涂层要求采用红丹防锈底漆两道;醇酸调和面漆两道。</t>
  </si>
  <si>
    <t>金属门</t>
  </si>
  <si>
    <t>1.门代号及洞口尺寸:M2630
2.门框、扇材质:成品钢门</t>
  </si>
  <si>
    <t>塑钢窗</t>
  </si>
  <si>
    <t>1.窗代号及洞口尺寸:GC1809
2.框、扇材质:70铝塑复合单框双玻中空玻璃窗</t>
  </si>
  <si>
    <t>雨蓬顶面</t>
  </si>
  <si>
    <t>1.砂浆厚度、配合比:20厚1:2.5水泥砂浆面层内加3%防水粉，并向出口挑出泛水
2.详见:青02J03-25-1</t>
  </si>
  <si>
    <t>010902002001</t>
  </si>
  <si>
    <t>屋面涂膜防水</t>
  </si>
  <si>
    <t>钢结构金属屋面的防水等级为II级,防水做法为金属面绝热夹芯板。防水设防为溶剂SBS防水涂抹一层。</t>
  </si>
  <si>
    <t>1.保温隔热材料品种、规格、厚度:30厚无机保温颗粒</t>
  </si>
  <si>
    <t>1.保温隔热部位:外墙面
2.保温隔热方式:外保温
3.保温隔热面层材料品种、规格、性能:80厚石墨聚苯保温板 燃烧性能B1级
4.粘结材料种类及做法:6厚1:2.5水泥砂浆找平
6厚1:0.5:2.5水泥石灰砂浆刮平扫毛
6厚1:1:6水泥石膏砂浆刮平扫毛</t>
  </si>
  <si>
    <t>1.垫层材料种类、配合比、厚度:150厚3:7灰土垫层</t>
  </si>
  <si>
    <t>010404001003</t>
  </si>
  <si>
    <t>1.垫层材料种类、配合比、厚度:300厚级配砂砾，宽出面层100mm</t>
  </si>
  <si>
    <t>010404001002</t>
  </si>
  <si>
    <t>1.垫层材料种类、配合比、厚度:60厚C15混凝土垫层</t>
  </si>
  <si>
    <t>1.混凝土种类:预拌水泥混凝土
2.混凝土强度等级:C15
3.其他:详见02J01-11-台2</t>
  </si>
  <si>
    <t>1.面层厚度:60厚C15混凝土撒1:1水泥砂子，压实赶光
2.其他:详见青02J01-19-散3</t>
  </si>
  <si>
    <t>BJ</t>
  </si>
  <si>
    <t>1.参见图集:青02J02-7-5</t>
  </si>
  <si>
    <t>勒脚做法详见图集10J121-H-1-1</t>
  </si>
  <si>
    <t>1.面层厚度、砂浆配合比:20厚1:2水泥砂浆压实赶光</t>
  </si>
  <si>
    <t>011107004001</t>
  </si>
  <si>
    <t>水泥砂浆台阶面</t>
  </si>
  <si>
    <t>1.面层厚度、砂浆配合比:20厚1:2.5水泥砂浆</t>
  </si>
  <si>
    <t>1.底层厚度、砂浆配合比:8厚1:1:6水泥石灰膏砂浆打底扫毛，10厚1:3水泥砂浆打底扫毛或划出纹道
2.面层厚度、砂浆配合比:8厚1:2.5水泥砂浆罩面压实赶平</t>
  </si>
  <si>
    <t>墙面装饰工程</t>
  </si>
  <si>
    <t>1.墙体类型:砖墙
2.刷界面剂一道（墙面先用水浸润）
3.底层厚度、砂浆配合比:8厚1:1:6水泥石灰膏砂浆打底扫毛
4.面层厚度、砂浆配合比:5厚1:0.5:2.5水泥石灰膏砂浆木抹子抹平
5.装饰面材料种类:5厚1：2：5水泥砂浆抹面压实赶光</t>
  </si>
  <si>
    <t>1.基层类型:抹灰面
2.喷刷涂料部位:内墙面
3.涂料品种、喷刷遍数:白色内墙涂料</t>
  </si>
  <si>
    <t>1.基层类型:保温层
2.喷刷涂料部位:外墙面
3.涂料品种、喷刷遍数:防水涂料</t>
  </si>
  <si>
    <t>1.基层类型:现浇混凝土板
2.喷刷涂料部位:天棚
3.腻子种类:刷水泥浆一道（内掺建筑胶），3厚底层防裂腻子分遍找平，2厚面层耐水腻子找平
4.涂料品种、喷刷遍数:白色涂料</t>
  </si>
  <si>
    <t>011407001003</t>
  </si>
  <si>
    <t>1.基层类型:现浇混凝土板
2.喷刷涂料部位:雨蓬底部
3.涂料品种、喷刷遍数:白色涂料</t>
  </si>
  <si>
    <t>1.名称:配电箱AL
2.规格:300*250*100
3.安装方式:底边距地1.8m暗装</t>
  </si>
  <si>
    <t>1.名称:接线盒
2.材质:铁质
3.规格:86
4.安装形式:暗装</t>
  </si>
  <si>
    <t>1.名称:节能型灯具
2.规格、型号:YJ1001Q 1×22W
3.安装形式:钢屋架下吊装，距顶0.5米</t>
  </si>
  <si>
    <t>1.名称:双联单控开关2.规格:250V 10A
3.安装方式:暗装</t>
  </si>
  <si>
    <t>1.砖品种、规格、强度等级:MU15烧结普通砖
2.墙体类型:1砖半
3.砂浆强度等级、配合比:M10混合砂浆</t>
  </si>
  <si>
    <t>010501002001</t>
  </si>
  <si>
    <t>带形基础</t>
  </si>
  <si>
    <t>1.砌体加筋</t>
  </si>
  <si>
    <t>010602003001</t>
  </si>
  <si>
    <t>钢桁架</t>
  </si>
  <si>
    <t>1.钢材品种、规格:镀锌钢管
2.单榀质量:1.5t以内
3.安装高度:3.6m</t>
  </si>
  <si>
    <t>1.钢材品种、规格:Q235-B
2.构件类型:拉条、撑杆
3.安装高度:3.6m</t>
  </si>
  <si>
    <t>010901003001</t>
  </si>
  <si>
    <t>阳光板屋面</t>
  </si>
  <si>
    <t>1.阳光板品种、规格:8厚PC阳光板</t>
  </si>
  <si>
    <t>1.门代号及洞口尺寸:M1021
2.门框、扇材质:90系列铝合金节能保温门</t>
  </si>
  <si>
    <t>1.窗代号及洞口尺寸:C1812
2.框、扇材质:70系列铝塑复合单框双玻节能平开窗</t>
  </si>
  <si>
    <t>1.卷材品种、规格、厚度:4厚高聚物改性沥青防水卷材（自带保护层）
2.防水层数:1道
3.找平层:25厚1:3水泥砂浆</t>
  </si>
  <si>
    <t>1.保温隔热材料品种、规格、厚度:80厚石墨聚苯保温板
2.找平层:1:6水泥焦渣找坡最薄处30mm</t>
  </si>
  <si>
    <t>1.保温隔热部位:外墙面
2.保温隔热方式:外保温
3.保温隔热面层材料品种、规格、性能:60厚石墨聚苯保温板 燃烧性能B1级
4.刷界面剂一道（墙面先用水浸润）
5.底层厚度、砂浆配合比:6厚1:1:6水泥石灰膏砂浆打底扫毛
6.面层厚度、砂浆配合比:6厚1:0.5:2.5水泥石灰砂浆刮毛
7.装饰面材料种类:6厚1：2：5水泥砂浆抹面压实赶光</t>
  </si>
  <si>
    <t>011001005001</t>
  </si>
  <si>
    <t>保温隔热楼地面</t>
  </si>
  <si>
    <t>1.保温隔热部位:地面
2.保温隔热材料品种、规格、厚度:60厚石墨聚苯保温板 （表面粘敷玻璃布基铝箔面层）
3.垫层:150厚3:7灰土</t>
  </si>
  <si>
    <t>1.垫层材料种类、配合比、厚度:300厚级配砂石</t>
  </si>
  <si>
    <t>1.混凝土种类:60厚C15混凝土
2.其他:详见青02J08-49-2</t>
  </si>
  <si>
    <t>1.面层厚度:60厚C15混凝土撒1:1水泥砂子，压实赶光
2.其他:详见青02J01-19-散2</t>
  </si>
  <si>
    <t>水泥砂浆坡道</t>
  </si>
  <si>
    <t>1.面层厚度、砂浆配合比:20厚1:2水泥砂浆</t>
  </si>
  <si>
    <t>1.20厚1:2水泥砂浆压实赶光
2.60厚C15混凝土垫层
3.水泥砂浆一道（内掺建筑胶）</t>
  </si>
  <si>
    <t>1.名称:采暖入口装置
2.规格:DN25</t>
  </si>
  <si>
    <t>1.名称、类型:柔性防水套管
2.规格:DN25</t>
  </si>
  <si>
    <t>1.名称:配电箱AL
2.规格:300*250*150
3.安装方式:暗装</t>
  </si>
  <si>
    <t>1.名称:配管
2.材质:镀锌钢管
3.规格:SC25
4.配置形式:砖、混凝土结构明配</t>
  </si>
  <si>
    <t>1.名称:接线盒
2.材质:铁
3.规格:86
4.安装形式:明装</t>
  </si>
  <si>
    <t>1.名称:防水防尘吸顶节能灯
2.规格、型号:YJ1001F 1×40W
3.安装方式:屋顶钢屋架吊装,距顶0.5米</t>
  </si>
  <si>
    <t>整个项目</t>
  </si>
  <si>
    <t>040203007001</t>
  </si>
  <si>
    <t>1.详见图集:12J003-C1-4
2.工作内容:挖土方、回填、弃土方、道路基层、面层直至成活的全部工作内容</t>
  </si>
  <si>
    <t>040203007003</t>
  </si>
  <si>
    <t>1.道路结构:30cm砂砾基层、24cmC25水泥砼路面
2.工作内容:挖土方、回填、弃土方、道路基层、面层直至成活的全部工作内容
3.部位:场区进出口道路场外硬化</t>
  </si>
  <si>
    <t>040204004001</t>
  </si>
  <si>
    <t>安砌侧石</t>
  </si>
  <si>
    <t>1.材料品种、规格:预制成品混凝土道牙石
2.详见图集12J003-C6-1A/2A</t>
  </si>
  <si>
    <t>040204002001</t>
  </si>
  <si>
    <t>人行道块料铺设</t>
  </si>
  <si>
    <t>1.详见图集:12J003-C2-10B
2.工作内容:挖土方、回填、弃土方、道路基层、面层直至成活的全部工作内容</t>
  </si>
  <si>
    <t>040309001001</t>
  </si>
  <si>
    <t>围墙</t>
  </si>
  <si>
    <t>1.高度:H=2.4m
2.详见12J003-F6-1
3.工作内容:包含挖土、回填、弃土、围墙柱铁艺围墙、外墙饰面、脚手架等全部内容</t>
  </si>
  <si>
    <t>010805004001</t>
  </si>
  <si>
    <t>次入口大门</t>
  </si>
  <si>
    <t>1.门柱:高度2.4m 参考图集青02J08-29-1
2.大门:铁艺大门、高度2.1m、参考图集青02J08-31（双） 
3.包含内容:挖土、回填、弃土、门柱、大门</t>
  </si>
  <si>
    <t>010805004002</t>
  </si>
  <si>
    <t>主入口大门</t>
  </si>
  <si>
    <t>1.门柱:高度2.4m 参考图集青02J08-29-1
2.门储:B*D*H=3.3*2.1*2.1m 蒸压水泥砖砌体
3.名称背景墙: B*H=5.4*2.1m
4.饰面:暖灰色石材 参考图集青02J01-25-外13
5.电动伸缩门:参考图集青02J08-45-2
6.包含内容:挖土、回填、弃土、门柱、伸缩门</t>
  </si>
  <si>
    <t>040203007002</t>
  </si>
  <si>
    <t>水泥混凝土（停车位）</t>
  </si>
  <si>
    <t>1.详见图集:青02J01-6-路1-C
2.工作内容:挖土方、回填、弃土方、道路基层、面层直至成活的全部工作内容</t>
  </si>
  <si>
    <t>050102012001</t>
  </si>
  <si>
    <t>铺种草皮</t>
  </si>
  <si>
    <t>1.草皮种类:播种或移植草皮</t>
  </si>
  <si>
    <t>采暖外网</t>
  </si>
  <si>
    <t>040501002001</t>
  </si>
  <si>
    <t>钢管</t>
  </si>
  <si>
    <t>1.材质及规格:无缝钢管 DN100
2.接口方式:焊接
3.管道检验及试验要求:水压试验
4.其他:含弯头、三通等管件，投标方投标报价时综合考虑</t>
  </si>
  <si>
    <t>040501002003</t>
  </si>
  <si>
    <t>1.材质及规格:无缝钢管 DN70
2.接口方式:焊接
3.管道检验及试验要求:水压试验
4.其他:含弯头、三通等管件，投标方投标报价时综合考虑</t>
  </si>
  <si>
    <t>040501002004</t>
  </si>
  <si>
    <t>1.材质及规格:无缝钢管 DN40
2.接口方式:焊接
3.管道检验及试验要求:水压试验
4.其他:含弯头、三通等管件，投标方投标报价时综合考虑</t>
  </si>
  <si>
    <t>040501002005</t>
  </si>
  <si>
    <t>1.材质及规格:无缝钢管 DN32
2.接口方式:焊接
3.管道检验及试验要求:水压试验</t>
  </si>
  <si>
    <t>040501002006</t>
  </si>
  <si>
    <t>1.材质及规格:无缝钢管 DN25
2.接口方式:焊接
3.管道检验及试验要求:水压试验
4.其他:含弯头、三通等管件，投标方投标报价时综合考虑</t>
  </si>
  <si>
    <t>040502011001</t>
  </si>
  <si>
    <t>补偿器</t>
  </si>
  <si>
    <t>1.规格:方形补偿器(Ⅰ型)
ΔL=75mm a=1500 b=880 DN25</t>
  </si>
  <si>
    <t>040502011002</t>
  </si>
  <si>
    <t>1.规格:方形补偿器(Ⅰ型)
ΔL=75mm a=1660 b=1020 DN40</t>
  </si>
  <si>
    <t>040502005001</t>
  </si>
  <si>
    <t>1.种类:截止阀
2.材质及规格:DN32</t>
  </si>
  <si>
    <t>040502005002</t>
  </si>
  <si>
    <t>1.种类:截止阀
2.材质及规格:DN25</t>
  </si>
  <si>
    <t>040502005003</t>
  </si>
  <si>
    <t>040502005004</t>
  </si>
  <si>
    <t>1.种类:自动排气阀
2.材质及规格:DN25</t>
  </si>
  <si>
    <t>1.绝热材料品种:玻璃棉
2.绝热厚度:50mm</t>
  </si>
  <si>
    <t>1.材质:型钢</t>
  </si>
  <si>
    <t>1.除锈级别:轻锈
2.油漆品种:二道红丹防锈漆,外刷色漆二道。</t>
  </si>
  <si>
    <t>040504005001</t>
  </si>
  <si>
    <t>地沟</t>
  </si>
  <si>
    <t>1.规格:详见设计</t>
  </si>
  <si>
    <t>给水、消防外网</t>
  </si>
  <si>
    <t>040501004001</t>
  </si>
  <si>
    <t>给水管</t>
  </si>
  <si>
    <t>1.材质及规格:PE100管 DN100
2.连接形式:热熔
3.管道检验及试验要求:消毒、冲洗，水压试验。
4.其他:弯头、三通等管件，投标方自行考虑报价。</t>
  </si>
  <si>
    <t>040501004002</t>
  </si>
  <si>
    <t>1.材质及规格:PE100管 DN80
2.连接形式:热熔
3.管道检验及试验要求:消毒、冲洗，水压试验。
4.其他:弯头、三通等管件，投标方自行考虑报价。</t>
  </si>
  <si>
    <t>040501004008</t>
  </si>
  <si>
    <t xml:space="preserve">1.材质及规格:PE100管DN50
2.连接形式:热熔
3.管道检验及试验要求:消毒、冲洗，水压试验。
4.其他:弯头、三通等管件，投标方自行考虑报价。 </t>
  </si>
  <si>
    <t>040501004003</t>
  </si>
  <si>
    <t>1.材质及规格:PE100管 DN40
2.连接形式:热熔
3.管道检验及试验要求:消毒、冲洗，水压试验。
4.其他:弯头、三通等管件，投标方自行考虑报价。</t>
  </si>
  <si>
    <t>040504002001</t>
  </si>
  <si>
    <t>给水阀门井</t>
  </si>
  <si>
    <t>1.尺寸、规格:1300*1300，具体详见钢筋混凝土 07MS101-2-66</t>
  </si>
  <si>
    <t>040504002002</t>
  </si>
  <si>
    <t>给水水表井</t>
  </si>
  <si>
    <t>1.尺寸、规格:1100*2150，具体详见钢筋混凝土 07MS101-2-134</t>
  </si>
  <si>
    <t>040504002003</t>
  </si>
  <si>
    <t>1.尺寸、规格:1200*1200，具体详见钢筋混凝土 07MS101-2-130</t>
  </si>
  <si>
    <t>040502011003</t>
  </si>
  <si>
    <t>1.规格:DN40，含水表及阀门安装</t>
  </si>
  <si>
    <t>040502011004</t>
  </si>
  <si>
    <t>1.规格:DN50，含水表及阀门安装</t>
  </si>
  <si>
    <t>040502011005</t>
  </si>
  <si>
    <t>1.规格:DN80，含水表及阀门安装</t>
  </si>
  <si>
    <t>040502011006</t>
  </si>
  <si>
    <t>1.规格:DN100</t>
  </si>
  <si>
    <t>040501004005</t>
  </si>
  <si>
    <t>消防给水管</t>
  </si>
  <si>
    <t>1.材质及规格:钢丝网骨架塑料（聚乙烯）复合管 DN100
2.连接形式:电热熔
3.管道检验及试验要求:水压试验。
4.其他:弯头、三通等管件，投标方自行考虑报价。</t>
  </si>
  <si>
    <t>040502010001</t>
  </si>
  <si>
    <t>室外消火栓</t>
  </si>
  <si>
    <t>1.规格:SA100/65-1.6
2.安装部位、方式:做法详国标07MS101-1-21/24</t>
  </si>
  <si>
    <t>040502011007</t>
  </si>
  <si>
    <t>040504001001</t>
  </si>
  <si>
    <t>消火栓井</t>
  </si>
  <si>
    <t>1.尺寸及规格:Φ1500，做法详国标07MS101-2-24。</t>
  </si>
  <si>
    <t>040501004006</t>
  </si>
  <si>
    <t>1.材质及规格:HDPE管 DN200 环刚度为SN8
2.连接形式:承插式橡胶圈接口
3.管道检验及试验要求:闭水试验</t>
  </si>
  <si>
    <t>040504002004</t>
  </si>
  <si>
    <t>污水检查井</t>
  </si>
  <si>
    <t>1.尺寸、规格:Φ1000
，具体详见06MS201-3-21</t>
  </si>
  <si>
    <t>040501004007</t>
  </si>
  <si>
    <t>雨水明沟</t>
  </si>
  <si>
    <t>1.规格:300*300mm，起点深150mm，详见07J306-P19-2。</t>
  </si>
  <si>
    <t>040504008001</t>
  </si>
  <si>
    <t>化粪池</t>
  </si>
  <si>
    <t>1.型号、规格:G5-12QF，12m3。国标03S702-45</t>
  </si>
  <si>
    <t>040504008002</t>
  </si>
  <si>
    <t>一体化污水处理设备</t>
  </si>
  <si>
    <t>1.型号、规格:WSZ-2</t>
  </si>
  <si>
    <t>040504008003</t>
  </si>
  <si>
    <t>排污降温池</t>
  </si>
  <si>
    <t>1.型号、规格:GP-1Q,1.84m3。国标04S519-209</t>
  </si>
  <si>
    <t>室外强电主电源</t>
  </si>
  <si>
    <t>1.名称:电力电缆
2.型号:YJV22
3.规格:4*70
4.材质:铜
5.敷设方式、部位:电缆穿导管敷设
6.电压等级(kV):1</t>
  </si>
  <si>
    <t>1.名称:电力电缆
2.型号:YJV22
3.规格:4*50
4.材质:铜
5.敷设方式、部位:电缆穿导管敷设
6.电压等级(kV):1</t>
  </si>
  <si>
    <t>1.名称:电力电缆
2.型号:YJV22
3.规格:4*10
4.材质:铜
5.敷设方式、部位:电缆穿导管敷设
6.电压等级(kV):1</t>
  </si>
  <si>
    <t>1.名称:电力电缆
2.型号:YJV22
3.规格:2*10
4.材质:铜
5.敷设方式、部位:电缆穿导管敷设
6.电压等级(kV):1</t>
  </si>
  <si>
    <t>1.名称:电力电缆
2.型号:YJV22
3.规格:2*6
4.材质:铜
5.敷设方式、部位:电缆穿导管敷设
6.电压等级(kV):1</t>
  </si>
  <si>
    <t>1.名称:电力电缆
2.型号:YJV
3.规格:3*4
4.材质:铜
5.敷设方式、部位:电缆穿导管敷设
6.电压等级(kV):1</t>
  </si>
  <si>
    <t>1.名称:电力电缆头
2.规格:70mm2
3.电压等级（kV):1KV</t>
  </si>
  <si>
    <t>1.名称:电力电缆头
2.规格:50mm2
3.电压等级（kV):1KV</t>
  </si>
  <si>
    <t>1.名称:电力电缆头
2.规格:10mm2
3.电压等级（kV):1KV</t>
  </si>
  <si>
    <t>010507003001</t>
  </si>
  <si>
    <t>电缆沟、地沟</t>
  </si>
  <si>
    <t>1.名称:电缆沟
2.规格:宽1000,深800
3.备注:做法详见08D800-7</t>
  </si>
  <si>
    <t>1.名称:直埋电缆沟挖填
2.土壤类别:普通土</t>
  </si>
  <si>
    <t>040205001001</t>
  </si>
  <si>
    <t>人（手)孔井</t>
  </si>
  <si>
    <t>1.名称:三通型人孔井
2.规格尺寸:2100*1700</t>
  </si>
  <si>
    <t>030408005001</t>
  </si>
  <si>
    <t>铺砂、盖保护板(砖）</t>
  </si>
  <si>
    <t>1.名称:电缆铺砂盖保护板</t>
  </si>
  <si>
    <t>040205018001</t>
  </si>
  <si>
    <t>警示柱</t>
  </si>
  <si>
    <t>室外强电备用电源</t>
  </si>
  <si>
    <t>1.名称:电力电缆
2.型号:YJV22
3.规格:4*10
4.材质:铜
5.敷设方式、部位:电缆穿导管敷设               6.电压等级(kV):1</t>
  </si>
  <si>
    <t>030408006004</t>
  </si>
  <si>
    <t>030408006005</t>
  </si>
  <si>
    <t>030408006006</t>
  </si>
  <si>
    <t>010101003002</t>
  </si>
  <si>
    <t>030408005002</t>
  </si>
  <si>
    <t>040205018002</t>
  </si>
  <si>
    <t>1.名称:电缆标示桩
2.备注:电缆在转角、分支、引入及引出建筑物等处设置标示桩或标示牌</t>
  </si>
  <si>
    <t>030414002002</t>
  </si>
  <si>
    <t>室外照明</t>
  </si>
  <si>
    <t>1.名称:配电箱
2.编号:ALLD
3.规格:400*500*200
4.安装方式:暗装</t>
  </si>
  <si>
    <t>030408001011</t>
  </si>
  <si>
    <t>030412007001</t>
  </si>
  <si>
    <t>一般路灯</t>
  </si>
  <si>
    <t>1.名称:庭院灯
2.规格:节能型 32W  单灯补偿
3.灯杆材质、规格:杆高4.5米</t>
  </si>
  <si>
    <t>路灯基础</t>
  </si>
  <si>
    <t>1.名称:路灯基础
2.备注:详见图纸</t>
  </si>
  <si>
    <t>030409001001</t>
  </si>
  <si>
    <t>接地极</t>
  </si>
  <si>
    <t>1.名称:接地极
2.材质:镀锌钢管
3.规格:SC50  L=2500
4.土质:普通土</t>
  </si>
  <si>
    <t>1.名称:接地母线
2.材质:镀锌扁钢
3.规格:-40*4</t>
  </si>
  <si>
    <t>010101003003</t>
  </si>
  <si>
    <t>室外弱电</t>
  </si>
  <si>
    <t>室外有线电视前端箱</t>
  </si>
  <si>
    <t>1.名称:室外有线电视前端箱</t>
  </si>
  <si>
    <t>030404016002</t>
  </si>
  <si>
    <t>室外通讯机柜</t>
  </si>
  <si>
    <t>1.名称:室外通讯机柜</t>
  </si>
  <si>
    <t>030502007002</t>
  </si>
  <si>
    <t>1.名称:光纤
2.规格:GYTA2B1</t>
  </si>
  <si>
    <t>1.名称:配线
2.型号:SYWV-75-9</t>
  </si>
  <si>
    <t>010101003004</t>
  </si>
  <si>
    <t>室外视频监控</t>
  </si>
  <si>
    <t>031101055001</t>
  </si>
  <si>
    <t>光电转换器</t>
  </si>
  <si>
    <t>1.名称:光电转换器（光纤收发器）
2.型号:DS-3D01T-A</t>
  </si>
  <si>
    <t>031101042001</t>
  </si>
  <si>
    <t>硬盘</t>
  </si>
  <si>
    <t>1.名称:硬盘
2.型号:ST3000VX000</t>
  </si>
  <si>
    <t>031101043001</t>
  </si>
  <si>
    <t>纯数字高清NVR</t>
  </si>
  <si>
    <t>1.名称:纯数字高清NVR
2.型号:DS-8616N-E8</t>
  </si>
  <si>
    <t>031101043002</t>
  </si>
  <si>
    <t>流媒体服务器</t>
  </si>
  <si>
    <t>1.名称:流媒体服务器</t>
  </si>
  <si>
    <t>031101043003</t>
  </si>
  <si>
    <t>视频综合管理平台服务器</t>
  </si>
  <si>
    <t>1.名称:视频综合管理平台服务器
2.型号:IVMS-8200E</t>
  </si>
  <si>
    <t>080801008001</t>
  </si>
  <si>
    <t>主控键盘</t>
  </si>
  <si>
    <t>1.名称:主控键盘
2.规格:DS-1100K</t>
  </si>
  <si>
    <t>030501012001</t>
  </si>
  <si>
    <t>交换机</t>
  </si>
  <si>
    <t>1.名称:24口交换机
2.型号:TOM1000-BH200P</t>
  </si>
  <si>
    <t>080904007001</t>
  </si>
  <si>
    <t>编码器、网关、显示器</t>
  </si>
  <si>
    <t>1.名称:高清解码器DEC
2.规格:DS-6408HD-T</t>
  </si>
  <si>
    <t>030507014001</t>
  </si>
  <si>
    <t>46"高清拼接显示单元</t>
  </si>
  <si>
    <t>1.名称:46"高清拼接显示单元
2.规格:DS-D2046NH-B</t>
  </si>
  <si>
    <t>030404016003</t>
  </si>
  <si>
    <t>防水型室外设备箱</t>
  </si>
  <si>
    <t>1.名称:防水型室外设备箱
2.规格:400X600X300</t>
  </si>
  <si>
    <t>030501012002</t>
  </si>
  <si>
    <t>前端8路交换机</t>
  </si>
  <si>
    <t>1.名称:前端8路交换机
2.型号:TOM1000-BH200P</t>
  </si>
  <si>
    <t>031101055002</t>
  </si>
  <si>
    <t>030502013001</t>
  </si>
  <si>
    <t>光缆终端盒</t>
  </si>
  <si>
    <t>1.名称:光缆终端盒</t>
  </si>
  <si>
    <t>1.名称:130万红外枪式摄像机
2.类型:DS-2CD4212Y-AN</t>
  </si>
  <si>
    <t>030411001012</t>
  </si>
  <si>
    <t>030411001013</t>
  </si>
  <si>
    <t>030411001014</t>
  </si>
  <si>
    <t>030502007003</t>
  </si>
  <si>
    <t>1.名称:网线
2.型号:UPT5-4*2*0.5</t>
  </si>
  <si>
    <t>1.名称:电源线
2.型号:VV-2*6</t>
  </si>
  <si>
    <t>1.名称:电源线
2.型号:VV-2*1.0</t>
  </si>
  <si>
    <t>010101003005</t>
  </si>
  <si>
    <t>040101002001</t>
  </si>
  <si>
    <t>1.土壤类别:一、二类土</t>
  </si>
  <si>
    <t>040103001002</t>
  </si>
  <si>
    <t>回填砂</t>
  </si>
  <si>
    <t>1.填方材料品种:中粗砂</t>
  </si>
  <si>
    <t>040103001001</t>
  </si>
  <si>
    <t>1.密实度要求:原土回填</t>
  </si>
  <si>
    <t>040103002001</t>
  </si>
  <si>
    <t>1.废弃料品种:原土</t>
  </si>
  <si>
    <r>
      <rPr>
        <sz val="10"/>
        <rFont val="宋体"/>
        <family val="0"/>
      </rPr>
      <t>暂列金额
（</t>
    </r>
    <r>
      <rPr>
        <sz val="10"/>
        <rFont val="Arial"/>
        <family val="2"/>
      </rPr>
      <t>9</t>
    </r>
    <r>
      <rPr>
        <sz val="10"/>
        <rFont val="宋体"/>
        <family val="0"/>
      </rPr>
      <t>）</t>
    </r>
    <r>
      <rPr>
        <sz val="10"/>
        <rFont val="Arial"/>
        <family val="2"/>
      </rPr>
      <t>=</t>
    </r>
    <r>
      <rPr>
        <sz val="10"/>
        <rFont val="宋体"/>
        <family val="0"/>
      </rPr>
      <t>（</t>
    </r>
    <r>
      <rPr>
        <sz val="10"/>
        <rFont val="Arial"/>
        <family val="2"/>
      </rPr>
      <t>8</t>
    </r>
    <r>
      <rPr>
        <sz val="10"/>
        <rFont val="宋体"/>
        <family val="0"/>
      </rPr>
      <t>）</t>
    </r>
    <r>
      <rPr>
        <sz val="10"/>
        <rFont val="Arial"/>
        <family val="2"/>
      </rPr>
      <t>×3%</t>
    </r>
  </si>
  <si>
    <t>1.混凝土种类:预拌水泥混凝土                    2.混凝土强度等级:C25</t>
  </si>
  <si>
    <t>010515001011</t>
  </si>
  <si>
    <t>010801004001</t>
  </si>
  <si>
    <t>木质防火门</t>
  </si>
  <si>
    <t>010802001003</t>
  </si>
  <si>
    <t>瓦屋面</t>
  </si>
  <si>
    <t>011001001006</t>
  </si>
  <si>
    <t>保温隔热屋面（雨棚上侧）</t>
  </si>
  <si>
    <t>011001001004</t>
  </si>
  <si>
    <t>011001001005</t>
  </si>
  <si>
    <t>011001003005</t>
  </si>
  <si>
    <t>保温隔热墙面（雨蓬下侧）</t>
  </si>
  <si>
    <t>块料楼地面</t>
  </si>
  <si>
    <t>011104004001</t>
  </si>
  <si>
    <t>防静电活动地板</t>
  </si>
  <si>
    <t>块料墙面</t>
  </si>
  <si>
    <t>010903002001</t>
  </si>
  <si>
    <t>墙面涂膜防水</t>
  </si>
  <si>
    <t>011302001002</t>
  </si>
  <si>
    <t>010507001005</t>
  </si>
  <si>
    <t>散水、坡道</t>
  </si>
  <si>
    <t>010507001006</t>
  </si>
  <si>
    <t>011502008001</t>
  </si>
  <si>
    <t>GRC装饰线条</t>
  </si>
  <si>
    <t>采暖工程</t>
  </si>
  <si>
    <t>031003001004</t>
  </si>
  <si>
    <t>031005002013</t>
  </si>
  <si>
    <t>031005002014</t>
  </si>
  <si>
    <t>031005002007</t>
  </si>
  <si>
    <t>031005002016</t>
  </si>
  <si>
    <t>031005002015</t>
  </si>
  <si>
    <t>031005002017</t>
  </si>
  <si>
    <t>031005002018</t>
  </si>
  <si>
    <t>031005002010</t>
  </si>
  <si>
    <t>031005002019</t>
  </si>
  <si>
    <t>031005002011</t>
  </si>
  <si>
    <t>031005002012</t>
  </si>
  <si>
    <t>综合楼给排水</t>
  </si>
  <si>
    <t>污水</t>
  </si>
  <si>
    <t>031004014005</t>
  </si>
  <si>
    <t>031004014006</t>
  </si>
  <si>
    <t>031004014007</t>
  </si>
  <si>
    <t>031001007004</t>
  </si>
  <si>
    <t>031001007005</t>
  </si>
  <si>
    <t>031001007006</t>
  </si>
  <si>
    <t>031001007007</t>
  </si>
  <si>
    <t>031001007008</t>
  </si>
  <si>
    <t>031001007009</t>
  </si>
  <si>
    <t>031001007010</t>
  </si>
  <si>
    <t>031001007011</t>
  </si>
  <si>
    <t>031003001006</t>
  </si>
  <si>
    <t>031004006002</t>
  </si>
  <si>
    <t>031004007001</t>
  </si>
  <si>
    <t>小便器</t>
  </si>
  <si>
    <t>031004019002</t>
  </si>
  <si>
    <t>管道电伴热</t>
  </si>
  <si>
    <t>031208007003</t>
  </si>
  <si>
    <t>通风工程</t>
  </si>
  <si>
    <t>030108003001</t>
  </si>
  <si>
    <t>030108003002</t>
  </si>
  <si>
    <t>030108003003</t>
  </si>
  <si>
    <t>轴流通风机</t>
  </si>
  <si>
    <t>030108003004</t>
  </si>
  <si>
    <t>030108003005</t>
  </si>
  <si>
    <t>离心式排油烟风机</t>
  </si>
  <si>
    <t>030108003006</t>
  </si>
  <si>
    <t>油烟净化器</t>
  </si>
  <si>
    <t>030108003007</t>
  </si>
  <si>
    <t>消防高温排烟轴流风机</t>
  </si>
  <si>
    <t>030702001002</t>
  </si>
  <si>
    <t>030702001003</t>
  </si>
  <si>
    <t>030703001006</t>
  </si>
  <si>
    <t>030703007002</t>
  </si>
  <si>
    <t>碳钢风口</t>
  </si>
  <si>
    <t>031208003002</t>
  </si>
  <si>
    <t>通风管道绝热</t>
  </si>
  <si>
    <t>031009001003</t>
  </si>
  <si>
    <t>室外管道工程</t>
  </si>
  <si>
    <t>031001002001</t>
  </si>
  <si>
    <t>030404017007</t>
  </si>
  <si>
    <t>030404017008</t>
  </si>
  <si>
    <t>030404017009</t>
  </si>
  <si>
    <t>030404017010</t>
  </si>
  <si>
    <t>030404017011</t>
  </si>
  <si>
    <t>030411004010</t>
  </si>
  <si>
    <t>030412002001</t>
  </si>
  <si>
    <t>工厂灯</t>
  </si>
  <si>
    <t>030404034005</t>
  </si>
  <si>
    <t>030411003002</t>
  </si>
  <si>
    <t>030411004011</t>
  </si>
  <si>
    <t>030411004012</t>
  </si>
  <si>
    <t>030411004013</t>
  </si>
  <si>
    <t>030411004014</t>
  </si>
  <si>
    <t>030411004015</t>
  </si>
  <si>
    <t>030411004016</t>
  </si>
  <si>
    <t>030411004017</t>
  </si>
  <si>
    <t>030411004018</t>
  </si>
  <si>
    <t>030411006007</t>
  </si>
  <si>
    <t>040804003001</t>
  </si>
  <si>
    <t>接线箱</t>
  </si>
  <si>
    <t>030411001015</t>
  </si>
  <si>
    <t>030411004019</t>
  </si>
  <si>
    <t>030411006008</t>
  </si>
  <si>
    <t>080903017001</t>
  </si>
  <si>
    <t>火灾显示板(层显）</t>
  </si>
  <si>
    <t>080903014001</t>
  </si>
  <si>
    <t>模块箱</t>
  </si>
  <si>
    <t>030904001001</t>
  </si>
  <si>
    <t>点型探测器</t>
  </si>
  <si>
    <t>030904007001</t>
  </si>
  <si>
    <t>消防广播(扬声器）</t>
  </si>
  <si>
    <t>030904005001</t>
  </si>
  <si>
    <t>声光报警器</t>
  </si>
  <si>
    <t>030904006001</t>
  </si>
  <si>
    <t>消防报警电话插孔(电话）</t>
  </si>
  <si>
    <t>030904008001</t>
  </si>
  <si>
    <t>模块(模块箱）</t>
  </si>
  <si>
    <t>030905001001</t>
  </si>
  <si>
    <t>自动报警系统调试</t>
  </si>
  <si>
    <t>1.砖品种、规格、强度等级:MU15烧结普通砖
2.墙体类型:1砖半
3.砂浆强度等级、配合比:M10水泥砂浆</t>
  </si>
  <si>
    <t>1.混凝土种类:P6抗渗 预拌水泥混凝土
2.混凝土强度等级:C25</t>
  </si>
  <si>
    <t>1.砂浆厚度、配合比:20厚1:2水泥砂浆内加5%防水剂
2.详见:02J01-20-潮2</t>
  </si>
  <si>
    <t>031003001002</t>
  </si>
  <si>
    <t>031003001003</t>
  </si>
  <si>
    <t>030108006001</t>
  </si>
  <si>
    <t>重锤式负压风机</t>
  </si>
  <si>
    <t>消防</t>
  </si>
  <si>
    <t>复合管</t>
  </si>
  <si>
    <t>存水罐</t>
  </si>
  <si>
    <t>BJ</t>
  </si>
  <si>
    <t>1.土壤类别:二类土</t>
  </si>
  <si>
    <t>1.砌块品种、规格、强度等级:A3.5加气混凝土墙
2.墙体类型:300mm厚
3.砂浆强度等级:Mb5.0专用砌块砂浆</t>
  </si>
  <si>
    <t>1.砌块品种、规格、强度等级:A3.5
2.墙体类型:200mm厚
3.砂浆强度等级:Mb5.0专用砌块砂浆</t>
  </si>
  <si>
    <t>010401012001</t>
  </si>
  <si>
    <t>零星砌砖</t>
  </si>
  <si>
    <t>1.零星砌砖名称、部位:消防水池底外侧
2.砖品种、规格、强度等级:120厚砖保护墙</t>
  </si>
  <si>
    <t>010502001002</t>
  </si>
  <si>
    <t>1.混凝土种类:C35 抗渗等级P8
2.混凝土强度等级:预拌混凝土</t>
  </si>
  <si>
    <t>010503002002</t>
  </si>
  <si>
    <t>1.门代号及洞口尺寸:M1824
2.门框、扇材质:成品三防门</t>
  </si>
  <si>
    <t>1.门代号及洞口尺寸:M1021
2.门框、扇材质:甲级防火门</t>
  </si>
  <si>
    <t>010802001004</t>
  </si>
  <si>
    <t>010802001005</t>
  </si>
  <si>
    <t>010802001006</t>
  </si>
  <si>
    <t>011201004002</t>
  </si>
  <si>
    <t>水泥砂浆楼地面 地面一</t>
  </si>
  <si>
    <t>水泥砂浆楼地面 地面二</t>
  </si>
  <si>
    <t>011101001004</t>
  </si>
  <si>
    <t>水泥砂浆楼地面 地面三</t>
  </si>
  <si>
    <t>块料楼地面 地面四</t>
  </si>
  <si>
    <t>块料楼地面 地面五</t>
  </si>
  <si>
    <t>011201001005</t>
  </si>
  <si>
    <t>滴水槽</t>
  </si>
  <si>
    <t>铸铁散热器</t>
  </si>
  <si>
    <t>消防排风机</t>
  </si>
  <si>
    <t>消防送风机</t>
  </si>
  <si>
    <t>030703007001</t>
  </si>
  <si>
    <t>排风口</t>
  </si>
  <si>
    <t>碳钢风口、散流器、百叶窗排风口</t>
  </si>
  <si>
    <t>030703007003</t>
  </si>
  <si>
    <t>030702001004</t>
  </si>
  <si>
    <t>030703019001</t>
  </si>
  <si>
    <t>柔性接口</t>
  </si>
  <si>
    <t>030109011001</t>
  </si>
  <si>
    <t>潜水泵</t>
  </si>
  <si>
    <t>焊接法兰阀门</t>
  </si>
  <si>
    <t>生活给水设备及水箱系统</t>
  </si>
  <si>
    <t>变频给水设备</t>
  </si>
  <si>
    <t>水箱</t>
  </si>
  <si>
    <t>紫外线杀菌设备</t>
  </si>
  <si>
    <t>031003017001</t>
  </si>
  <si>
    <t>浮漂水位标尺</t>
  </si>
  <si>
    <t>031006004001</t>
  </si>
  <si>
    <t>气压罐</t>
  </si>
  <si>
    <t>031003003004</t>
  </si>
  <si>
    <t>031003003005</t>
  </si>
  <si>
    <t>031003003006</t>
  </si>
  <si>
    <t>031003012001</t>
  </si>
  <si>
    <t>离心式泵</t>
  </si>
  <si>
    <t>031006001002</t>
  </si>
  <si>
    <t>031003003007</t>
  </si>
  <si>
    <t>031003003008</t>
  </si>
  <si>
    <t>031003003009</t>
  </si>
  <si>
    <t>031003003010</t>
  </si>
  <si>
    <t>031003003011</t>
  </si>
  <si>
    <t>031003003012</t>
  </si>
  <si>
    <t>焊接法兰止回阀</t>
  </si>
  <si>
    <t>031003003013</t>
  </si>
  <si>
    <t>焊接法兰闸阀</t>
  </si>
  <si>
    <t>031003003014</t>
  </si>
  <si>
    <t>031003003015</t>
  </si>
  <si>
    <t>031003003016</t>
  </si>
  <si>
    <t>焊接法兰试水阀</t>
  </si>
  <si>
    <t>管道安装</t>
  </si>
  <si>
    <t>031001001010</t>
  </si>
  <si>
    <t>锅炉房设备</t>
  </si>
  <si>
    <t>030224001001</t>
  </si>
  <si>
    <t>电(常压)热水锅炉</t>
  </si>
  <si>
    <t>高位开式水箱</t>
  </si>
  <si>
    <t>1.砖品种、规格、强度等级A3.5加气混凝土砌块
2.砂浆强度等级、配合比:M5.0混合砂浆</t>
  </si>
  <si>
    <t>010401003003</t>
  </si>
  <si>
    <t>1.基础下立砖</t>
  </si>
  <si>
    <t>圈梁（门下反砍）</t>
  </si>
  <si>
    <t>010502001003</t>
  </si>
  <si>
    <t>1.钢筋种类、规格:HRB400 Φ10以内（箍筋）</t>
  </si>
  <si>
    <t>1.连接方式:电渣压力焊</t>
  </si>
  <si>
    <t>1.钢梯参见图集青02J06-86
2.金属面做法:青02J01-161-油23
3.含构件除锈、制作安装、运输及油漆等费用</t>
  </si>
  <si>
    <t>1.门代号及洞口尺寸:M1021
2.门框、扇材质:成品三防门</t>
  </si>
  <si>
    <t>1.窗代号及洞口尺寸:C1518
2.框、扇材质:70系列铝塑复合单框双玻节能平开窗</t>
  </si>
  <si>
    <t>1.窗代号及洞口尺寸:C1818
2.框、扇材质:70系列铝塑复合单框双玻节能平开窗</t>
  </si>
  <si>
    <t>1.外设防雨百叶及防鼠防虫网</t>
  </si>
  <si>
    <t>1.4厚高聚物改性沥青防水卷材(自带保护层)一道
2.25厚1:3水泥砂浆找平层</t>
  </si>
  <si>
    <t>保温隔热屋面（防火隔离带）</t>
  </si>
  <si>
    <t>011407002002</t>
  </si>
  <si>
    <t>030703008001</t>
  </si>
  <si>
    <t>百叶窗</t>
  </si>
  <si>
    <t>030402017001</t>
  </si>
  <si>
    <t>高压成套配电柜</t>
  </si>
  <si>
    <t>030402017002</t>
  </si>
  <si>
    <t>030402017003</t>
  </si>
  <si>
    <t>030402017004</t>
  </si>
  <si>
    <t>030401002001</t>
  </si>
  <si>
    <t>干式变压器</t>
  </si>
  <si>
    <t>低压开关柜(屏</t>
  </si>
  <si>
    <t>030404004006</t>
  </si>
  <si>
    <t>030414002003</t>
  </si>
  <si>
    <t>030414002004</t>
  </si>
  <si>
    <t>030414001001</t>
  </si>
  <si>
    <t>电力变压器系统</t>
  </si>
  <si>
    <t>030414004001</t>
  </si>
  <si>
    <t>自动投入装置</t>
  </si>
  <si>
    <t>1.砖品种、规格、强度等级:混凝土实心砖
2.砂浆强度等级、配合比:M7.5水泥砂浆
3.外墙</t>
  </si>
  <si>
    <t>1.砖品种、规格、强度等级:混凝土实心砖
2.砂浆强度等级、配合比:M7.5水泥砂浆
3.内墙</t>
  </si>
  <si>
    <t>1.砖品种、规格、强度等级:加气混凝土砌块
2.砂浆强度等级、配合比:A7.5专用砌块砂浆</t>
  </si>
  <si>
    <t>bj1</t>
  </si>
  <si>
    <t>砌块墙交接处附加层</t>
  </si>
  <si>
    <t>1.两种材料的墙体交接处，应根据饰面材质在施工中加贴玻璃丝网格布，防止裂缝。</t>
  </si>
  <si>
    <t>010505006001</t>
  </si>
  <si>
    <t>栏板</t>
  </si>
  <si>
    <t>010803001001</t>
  </si>
  <si>
    <t>金属卷帘(闸）门</t>
  </si>
  <si>
    <t>屋面工程</t>
  </si>
  <si>
    <t>外墙面工程</t>
  </si>
  <si>
    <t>内装修工程</t>
  </si>
  <si>
    <t>011101003001</t>
  </si>
  <si>
    <t>细石混凝土楼地面</t>
  </si>
  <si>
    <t>其他工程</t>
  </si>
  <si>
    <t>010507004002</t>
  </si>
  <si>
    <t>女儿墙泛水</t>
  </si>
  <si>
    <t>040402017001</t>
  </si>
  <si>
    <t>变形缝</t>
  </si>
  <si>
    <t>散热器</t>
  </si>
  <si>
    <t>给排水及雨水</t>
  </si>
  <si>
    <t>拖布池</t>
  </si>
  <si>
    <t>1.土壤类别:综合土壤
2.挖土深度:2m以内
3.弃土运距:场区内倒运</t>
  </si>
  <si>
    <t>1.密实度要求:满足设计及施工规范要求
2.填方材料品种:综合土壤
3.填方来源、运距:场内挖方</t>
  </si>
  <si>
    <t>040204003001</t>
  </si>
  <si>
    <t>现浇混凝土人行道</t>
  </si>
  <si>
    <t>1.详见图集 青02J01-6-路2</t>
  </si>
  <si>
    <t>040204002002</t>
  </si>
  <si>
    <t>1.详见图集:12J003-C2-10B
2.面层:暖灰色火烧板
3.工作内容:挖土方、回填、弃土方、道路基层、面层直至成活的全部工作内容</t>
  </si>
  <si>
    <t>1.详见图集:12J003-C2-12B
2.工作内容:挖土方、回填、弃土方、道路基层、面层直至成活的全部工作内容</t>
  </si>
  <si>
    <t>040305003001</t>
  </si>
  <si>
    <t>浆砌块料挡土墙</t>
  </si>
  <si>
    <t>1.详见图集 17J008-1792ZJDA3.5/4A
2.工作内容:包含挖土、回填、弃土、砌筑、勾缝、脚手架等全部内容</t>
  </si>
  <si>
    <t>010607002001</t>
  </si>
  <si>
    <t>1.详见图集 青02J08-124-1 
2.高度:0.6m</t>
  </si>
  <si>
    <t>1.门柱:高度2.4m 参考图集青02J08-29-1
2.门储:B*D*H=3.3*2.1*2.1m 蒸压水泥砖砌体
3.名称背景墙:B*H=5.4*2.1m
4.饰面:暖灰色石材 参考图集青02J01-25-外13
5.电动伸缩门:参考图集青02J08-45-2
6.包含内容:挖土、回填、弃土、门柱、伸缩门</t>
  </si>
  <si>
    <t>1.详见图集:12J003-C3-17
2.工作内容:挖土方、回填、弃土方、基层、面层直至成活的全部工作内容</t>
  </si>
  <si>
    <t>04B101001001</t>
  </si>
  <si>
    <t>果皮箱</t>
  </si>
  <si>
    <t>1.成品，甲方指定样式</t>
  </si>
  <si>
    <t>04B101001002</t>
  </si>
  <si>
    <t>健身器材</t>
  </si>
  <si>
    <t>排水外网</t>
  </si>
  <si>
    <t>1.材质及规格:无缝钢管 DN100
2.接口方式:焊接
3.管道检验及试验要求:水压试验</t>
  </si>
  <si>
    <t>040501002002</t>
  </si>
  <si>
    <t>1.材质及规格:无缝钢管 DN80
2.接口方式:焊接
3.管道检验及试验要求:水压试验</t>
  </si>
  <si>
    <t>1.材质及规格:无缝钢管 DN70
2.接口方式:焊接
3.管道检验及试验要求:水压试验</t>
  </si>
  <si>
    <t>1.材质及规格:无缝钢管 DN25
2.接口方式:焊接
3.管道检验及试验要求:水压试验</t>
  </si>
  <si>
    <t>1.种类:截止阀
2.材质及规格:DN70</t>
  </si>
  <si>
    <t>1.绝热材料品种:泡沫橡塑保温
2.绝热厚度:50mm</t>
  </si>
  <si>
    <t>玻璃丝布</t>
  </si>
  <si>
    <t>地沟给水外网</t>
  </si>
  <si>
    <t>1.材质及规格:PE100管 DN50
2.连接形式:热熔
3.管道检验及试验要求:消毒、冲洗，水压试验。
4.其他:弯头、三通等管件，投标方自行考虑报价。</t>
  </si>
  <si>
    <t>1.材质及规格:PE100管 DN25
2.连接形式:热熔
3.管道检验及试验要求:消毒、冲洗，水压试验。
4.其他:弯头、三通等管件，投标方自行考虑报价。</t>
  </si>
  <si>
    <t>给水洒水井</t>
  </si>
  <si>
    <t>消防外网</t>
  </si>
  <si>
    <t>040501004004</t>
  </si>
  <si>
    <t>电气外网</t>
  </si>
  <si>
    <r>
      <t xml:space="preserve">1.1 </t>
    </r>
    <r>
      <rPr>
        <sz val="10"/>
        <rFont val="宋体"/>
        <family val="0"/>
      </rPr>
      <t>本工程量清单是根据招标文件中包括的有合同约束力的工程量清单计量规则、图纸以及有关工程量清单的国家标准、行业标准、合同条款中约定的其他规则编制。约定计量规则中没有的子目，其工程量按照有合同约束力的图纸所标示尺寸的理论净量计算。计量采用中华人民共和国法定计量单位。</t>
    </r>
  </si>
  <si>
    <r>
      <t>2</t>
    </r>
    <r>
      <rPr>
        <b/>
        <sz val="10"/>
        <rFont val="宋体"/>
        <family val="0"/>
      </rPr>
      <t>．投标报价说明</t>
    </r>
  </si>
  <si>
    <r>
      <t>3</t>
    </r>
    <r>
      <rPr>
        <b/>
        <sz val="10"/>
        <rFont val="宋体"/>
        <family val="0"/>
      </rPr>
      <t>．计日工说明（不适用）</t>
    </r>
  </si>
  <si>
    <r>
      <t>4</t>
    </r>
    <r>
      <rPr>
        <b/>
        <sz val="10"/>
        <rFont val="宋体"/>
        <family val="0"/>
      </rPr>
      <t>．其他说明</t>
    </r>
  </si>
  <si>
    <r>
      <t>1</t>
    </r>
    <r>
      <rPr>
        <b/>
        <sz val="11"/>
        <rFont val="宋体"/>
        <family val="0"/>
      </rPr>
      <t>．工程量清单说明</t>
    </r>
  </si>
  <si>
    <r>
      <t xml:space="preserve">1.2 </t>
    </r>
    <r>
      <rPr>
        <sz val="10"/>
        <rFont val="宋体"/>
        <family val="0"/>
      </rPr>
      <t>本工程量清单应与招标文件中的投标人须知、通用合同条款、专用合同条款、工程量清单计量规则、技术规范及图纸等一起阅读和理解。</t>
    </r>
  </si>
  <si>
    <r>
      <t xml:space="preserve">1.3 </t>
    </r>
    <r>
      <rPr>
        <sz val="10"/>
        <rFont val="宋体"/>
        <family val="0"/>
      </rPr>
      <t>本工程量清单中所列工程数量是估算的或设计的预计数量，仅作为投标报价的共同基础，不能作为最终结算与支付的依据。实际支付应按实际完成的工程量，由承包人按工程量清单计量规则规定的计量方法，以监理人认可的尺寸、断面计量，按本工程量清单的单价和总额价计算支付金额；或根据具体情况，按合同条款第</t>
    </r>
    <r>
      <rPr>
        <sz val="10"/>
        <rFont val="Arial"/>
        <family val="2"/>
      </rPr>
      <t>15.4</t>
    </r>
    <r>
      <rPr>
        <sz val="10"/>
        <rFont val="宋体"/>
        <family val="0"/>
      </rPr>
      <t>款的规定，按监理人确定的单价或总额价计算支付额。</t>
    </r>
  </si>
  <si>
    <r>
      <t xml:space="preserve">1.4 </t>
    </r>
    <r>
      <rPr>
        <sz val="10"/>
        <rFont val="宋体"/>
        <family val="0"/>
      </rPr>
      <t>工程量清单各章是按第八章</t>
    </r>
    <r>
      <rPr>
        <sz val="10"/>
        <rFont val="Arial"/>
        <family val="2"/>
      </rPr>
      <t>“</t>
    </r>
    <r>
      <rPr>
        <sz val="10"/>
        <rFont val="宋体"/>
        <family val="0"/>
      </rPr>
      <t>工程量清单计量规则</t>
    </r>
    <r>
      <rPr>
        <sz val="10"/>
        <rFont val="Arial"/>
        <family val="2"/>
      </rPr>
      <t>”</t>
    </r>
    <r>
      <rPr>
        <sz val="10"/>
        <rFont val="宋体"/>
        <family val="0"/>
      </rPr>
      <t>和第七章</t>
    </r>
    <r>
      <rPr>
        <sz val="10"/>
        <rFont val="Arial"/>
        <family val="2"/>
      </rPr>
      <t>“</t>
    </r>
    <r>
      <rPr>
        <sz val="10"/>
        <rFont val="宋体"/>
        <family val="0"/>
      </rPr>
      <t>技术规范</t>
    </r>
    <r>
      <rPr>
        <sz val="10"/>
        <rFont val="Arial"/>
        <family val="2"/>
      </rPr>
      <t>”</t>
    </r>
    <r>
      <rPr>
        <sz val="10"/>
        <rFont val="宋体"/>
        <family val="0"/>
      </rPr>
      <t>的相应章次编号的，因此，工程量清单中各章的工程子目的范围与计量等应与</t>
    </r>
    <r>
      <rPr>
        <sz val="10"/>
        <rFont val="Arial"/>
        <family val="2"/>
      </rPr>
      <t>“</t>
    </r>
    <r>
      <rPr>
        <sz val="10"/>
        <rFont val="宋体"/>
        <family val="0"/>
      </rPr>
      <t>工程量清单计量规则</t>
    </r>
    <r>
      <rPr>
        <sz val="10"/>
        <rFont val="Arial"/>
        <family val="2"/>
      </rPr>
      <t>”</t>
    </r>
    <r>
      <rPr>
        <sz val="10"/>
        <rFont val="宋体"/>
        <family val="0"/>
      </rPr>
      <t>、</t>
    </r>
    <r>
      <rPr>
        <sz val="10"/>
        <rFont val="Arial"/>
        <family val="2"/>
      </rPr>
      <t>“</t>
    </r>
    <r>
      <rPr>
        <sz val="10"/>
        <rFont val="宋体"/>
        <family val="0"/>
      </rPr>
      <t>技术规范</t>
    </r>
    <r>
      <rPr>
        <sz val="10"/>
        <rFont val="Arial"/>
        <family val="2"/>
      </rPr>
      <t>”</t>
    </r>
    <r>
      <rPr>
        <sz val="10"/>
        <rFont val="宋体"/>
        <family val="0"/>
      </rPr>
      <t>相应章节的范围、计量与支付条款结合起来理解或解释。</t>
    </r>
  </si>
  <si>
    <r>
      <t xml:space="preserve">1.5 </t>
    </r>
    <r>
      <rPr>
        <sz val="10"/>
        <rFont val="宋体"/>
        <family val="0"/>
      </rPr>
      <t>对作业和材料的一般说明或规定，未重复写入工程量清单内，在给工程量清单各子目标价前，应参阅第七章</t>
    </r>
    <r>
      <rPr>
        <sz val="10"/>
        <rFont val="Arial"/>
        <family val="2"/>
      </rPr>
      <t>“</t>
    </r>
    <r>
      <rPr>
        <sz val="10"/>
        <rFont val="宋体"/>
        <family val="0"/>
      </rPr>
      <t>工程量清单计量规则</t>
    </r>
    <r>
      <rPr>
        <sz val="10"/>
        <rFont val="Arial"/>
        <family val="2"/>
      </rPr>
      <t>”</t>
    </r>
    <r>
      <rPr>
        <sz val="10"/>
        <rFont val="宋体"/>
        <family val="0"/>
      </rPr>
      <t>的有关内容。</t>
    </r>
  </si>
  <si>
    <r>
      <t xml:space="preserve">1.6 </t>
    </r>
    <r>
      <rPr>
        <sz val="10"/>
        <rFont val="宋体"/>
        <family val="0"/>
      </rPr>
      <t>工程量清单中所列工程量的变动，丝毫不会降低或影响合同条款的效力，也不免除承包人按规定的标准进行施工和修复缺陷的责任。</t>
    </r>
  </si>
  <si>
    <r>
      <t xml:space="preserve">1.7 </t>
    </r>
    <r>
      <rPr>
        <sz val="10"/>
        <rFont val="宋体"/>
        <family val="0"/>
      </rPr>
      <t>图纸中所列的工程数量表及数量汇总表仅是提供资料，不是工程量清单的外延。当图纸与工程量清单所列数量不一致时，以工程量清单所列数量作为报价的依据。</t>
    </r>
  </si>
  <si>
    <r>
      <t xml:space="preserve">2.1 </t>
    </r>
    <r>
      <rPr>
        <sz val="10"/>
        <rFont val="宋体"/>
        <family val="0"/>
      </rPr>
      <t>工程量清单中的每一个子目须填入单价或价格，且只允许有一个报价。</t>
    </r>
  </si>
  <si>
    <r>
      <t xml:space="preserve">2.2 </t>
    </r>
    <r>
      <rPr>
        <sz val="10"/>
        <rFont val="宋体"/>
        <family val="0"/>
      </rPr>
      <t>除非合同另有规定，工程量清单中有标价的单价和总额价均已包括了为实施和完成合同工程所需的劳务、材料、机械、质检（自检）、安装、缺陷修复、管理、保险、税费、利润等费用，还包括新系统的调研、设计、开发、测试、安装、调试、开通、试运行、培训、文档、验收</t>
    </r>
    <r>
      <rPr>
        <sz val="10"/>
        <rFont val="Arial"/>
        <family val="2"/>
      </rPr>
      <t>(</t>
    </r>
    <r>
      <rPr>
        <sz val="10"/>
        <rFont val="宋体"/>
        <family val="0"/>
      </rPr>
      <t>完工、交工</t>
    </r>
    <r>
      <rPr>
        <sz val="10"/>
        <rFont val="Arial"/>
        <family val="2"/>
      </rPr>
      <t>)</t>
    </r>
    <r>
      <rPr>
        <sz val="10"/>
        <rFont val="宋体"/>
        <family val="0"/>
      </rPr>
      <t>、缺陷责任、售后服务及技术支持等全套服务的相关费用，以及合同明示或暗示的所有责任、义务和一般风险。</t>
    </r>
  </si>
  <si>
    <r>
      <t xml:space="preserve">2.3 </t>
    </r>
    <r>
      <rPr>
        <sz val="10"/>
        <rFont val="宋体"/>
        <family val="0"/>
      </rPr>
      <t>工程量清单中投标人没有填入单价或价格的子目，其费用视为已分摊在工程量清单其他相关子目的单价或价格之中。承包人必须按监理人指令完成工程量清单中未填入单价或价格的子目，但不能得到结算和支付。</t>
    </r>
  </si>
  <si>
    <r>
      <t xml:space="preserve">2.4 </t>
    </r>
    <r>
      <rPr>
        <sz val="10"/>
        <rFont val="宋体"/>
        <family val="0"/>
      </rPr>
      <t>符合合同条款规定的全部费用应认为已被计入有标价的工程量清单所列各子目之中，未列子目不予计量的工作，其费用应视为已分摊在本合同工程的有关子目的单价或总额价之中。</t>
    </r>
  </si>
  <si>
    <r>
      <t xml:space="preserve">2.5 </t>
    </r>
    <r>
      <rPr>
        <sz val="10"/>
        <rFont val="宋体"/>
        <family val="0"/>
      </rPr>
      <t>承包人用于本合同工程的各类装备的提供、运输、维护、拆卸、拼装等支付的费用，已包括在工程量清单的单价与总额价之中。</t>
    </r>
  </si>
  <si>
    <r>
      <t xml:space="preserve">2.6 </t>
    </r>
    <r>
      <rPr>
        <sz val="10"/>
        <rFont val="宋体"/>
        <family val="0"/>
      </rPr>
      <t>工程量清单中各项金额均以人民币（元）结算。</t>
    </r>
  </si>
  <si>
    <r>
      <t xml:space="preserve">2.7 </t>
    </r>
    <r>
      <rPr>
        <sz val="10"/>
        <rFont val="宋体"/>
        <family val="0"/>
      </rPr>
      <t>暂列金额的数量及拟用子目的说明：工程量清单</t>
    </r>
    <r>
      <rPr>
        <sz val="10"/>
        <rFont val="Arial"/>
        <family val="2"/>
      </rPr>
      <t>100</t>
    </r>
    <r>
      <rPr>
        <sz val="10"/>
        <rFont val="宋体"/>
        <family val="0"/>
      </rPr>
      <t>章至</t>
    </r>
    <r>
      <rPr>
        <sz val="10"/>
        <rFont val="Arial"/>
        <family val="2"/>
      </rPr>
      <t>1600</t>
    </r>
    <r>
      <rPr>
        <sz val="10"/>
        <rFont val="宋体"/>
        <family val="0"/>
      </rPr>
      <t>章合计金额的</t>
    </r>
    <r>
      <rPr>
        <sz val="10"/>
        <rFont val="Arial"/>
        <family val="2"/>
      </rPr>
      <t>3%</t>
    </r>
    <r>
      <rPr>
        <sz val="10"/>
        <rFont val="宋体"/>
        <family val="0"/>
      </rPr>
      <t>作为不可预见因素的暂列金额。</t>
    </r>
  </si>
  <si>
    <r>
      <t xml:space="preserve">2.8 </t>
    </r>
    <r>
      <rPr>
        <sz val="10"/>
        <rFont val="宋体"/>
        <family val="0"/>
      </rPr>
      <t>暂估价的数量及拟用子目的说明：无。</t>
    </r>
  </si>
  <si>
    <r>
      <t xml:space="preserve">2.9 </t>
    </r>
    <r>
      <rPr>
        <sz val="10"/>
        <rFont val="宋体"/>
        <family val="0"/>
      </rPr>
      <t>安全生产费房建工程按发包人发布的业主控制价的</t>
    </r>
    <r>
      <rPr>
        <sz val="10"/>
        <rFont val="Arial"/>
        <family val="2"/>
      </rPr>
      <t>2%</t>
    </r>
    <r>
      <rPr>
        <sz val="10"/>
        <rFont val="宋体"/>
        <family val="0"/>
      </rPr>
      <t>计列，其他工程按发包人发布的业主控制价的</t>
    </r>
    <r>
      <rPr>
        <sz val="10"/>
        <rFont val="Arial"/>
        <family val="2"/>
      </rPr>
      <t>1.5%</t>
    </r>
    <r>
      <rPr>
        <sz val="10"/>
        <rFont val="宋体"/>
        <family val="0"/>
      </rPr>
      <t>，在工程量清单第</t>
    </r>
    <r>
      <rPr>
        <sz val="10"/>
        <rFont val="Arial"/>
        <family val="2"/>
      </rPr>
      <t>100</t>
    </r>
    <r>
      <rPr>
        <sz val="10"/>
        <rFont val="宋体"/>
        <family val="0"/>
      </rPr>
      <t>章中列有单独的子目。施工期间承包人必须严格执行国家、地方政府有关施工安全管理方面的法律、法规及规章制度，同时严格执行发包人制订的本项目安全生产管理方面的规章制度、安全检查程序及施工安全管理要求，以及发包人有关安全方面的工作指示。</t>
    </r>
  </si>
  <si>
    <r>
      <t xml:space="preserve">2.10 </t>
    </r>
    <r>
      <rPr>
        <sz val="10"/>
        <rFont val="宋体"/>
        <family val="0"/>
      </rPr>
      <t>工程一切险的投保金额为工程量清单第</t>
    </r>
    <r>
      <rPr>
        <sz val="10"/>
        <rFont val="Arial"/>
        <family val="2"/>
      </rPr>
      <t>100</t>
    </r>
    <r>
      <rPr>
        <sz val="10"/>
        <rFont val="宋体"/>
        <family val="0"/>
      </rPr>
      <t>章至第</t>
    </r>
    <r>
      <rPr>
        <sz val="10"/>
        <rFont val="Arial"/>
        <family val="2"/>
      </rPr>
      <t>1600</t>
    </r>
    <r>
      <rPr>
        <sz val="10"/>
        <rFont val="宋体"/>
        <family val="0"/>
      </rPr>
      <t>章的合计（不含工程一切险及第三方责任险的保险费）金额，保险费率为</t>
    </r>
    <r>
      <rPr>
        <sz val="10"/>
        <rFont val="Arial"/>
        <family val="2"/>
      </rPr>
      <t>3‰</t>
    </r>
    <r>
      <rPr>
        <sz val="10"/>
        <rFont val="宋体"/>
        <family val="0"/>
      </rPr>
      <t>；第三方责任险的投保金额为</t>
    </r>
    <r>
      <rPr>
        <sz val="10"/>
        <rFont val="Arial"/>
        <family val="2"/>
      </rPr>
      <t>500</t>
    </r>
    <r>
      <rPr>
        <sz val="10"/>
        <rFont val="宋体"/>
        <family val="0"/>
      </rPr>
      <t>万元，事故次数不限，保险费率为</t>
    </r>
    <r>
      <rPr>
        <sz val="10"/>
        <rFont val="Arial"/>
        <family val="2"/>
      </rPr>
      <t>3.5‰</t>
    </r>
    <r>
      <rPr>
        <sz val="10"/>
        <rFont val="宋体"/>
        <family val="0"/>
      </rPr>
      <t>。上述保险费在工程量清单第</t>
    </r>
    <r>
      <rPr>
        <sz val="10"/>
        <rFont val="Arial"/>
        <family val="2"/>
      </rPr>
      <t>100</t>
    </r>
    <r>
      <rPr>
        <sz val="10"/>
        <rFont val="宋体"/>
        <family val="0"/>
      </rPr>
      <t>章中列有一个单独的子目。承包人应为其委派到现场机构人员和雇用的农民工所办理的人身意外保险和工伤保险，由承包人投保，并满足青海省人力资源和社会保障厅</t>
    </r>
    <r>
      <rPr>
        <sz val="10"/>
        <rFont val="Arial"/>
        <family val="2"/>
      </rPr>
      <t xml:space="preserve"> </t>
    </r>
    <r>
      <rPr>
        <sz val="10"/>
        <rFont val="宋体"/>
        <family val="0"/>
      </rPr>
      <t>青海省住房和城乡建设厅</t>
    </r>
    <r>
      <rPr>
        <sz val="10"/>
        <rFont val="Arial"/>
        <family val="2"/>
      </rPr>
      <t xml:space="preserve"> </t>
    </r>
    <r>
      <rPr>
        <sz val="10"/>
        <rFont val="宋体"/>
        <family val="0"/>
      </rPr>
      <t>青海省安全生产监督管理局</t>
    </r>
    <r>
      <rPr>
        <sz val="10"/>
        <rFont val="Arial"/>
        <family val="2"/>
      </rPr>
      <t xml:space="preserve"> </t>
    </r>
    <r>
      <rPr>
        <sz val="10"/>
        <rFont val="宋体"/>
        <family val="0"/>
      </rPr>
      <t>青海省总工会《关于印发</t>
    </r>
    <r>
      <rPr>
        <sz val="10"/>
        <rFont val="Arial"/>
        <family val="2"/>
      </rPr>
      <t>&lt;</t>
    </r>
    <r>
      <rPr>
        <sz val="10"/>
        <rFont val="宋体"/>
        <family val="0"/>
      </rPr>
      <t>进一步做好建筑业工伤保险工作实施方案</t>
    </r>
    <r>
      <rPr>
        <sz val="10"/>
        <rFont val="Arial"/>
        <family val="2"/>
      </rPr>
      <t>&gt;</t>
    </r>
    <r>
      <rPr>
        <sz val="10"/>
        <rFont val="宋体"/>
        <family val="0"/>
      </rPr>
      <t>的通知》（青人社厅发</t>
    </r>
    <r>
      <rPr>
        <sz val="10"/>
        <rFont val="Arial"/>
        <family val="2"/>
      </rPr>
      <t>[2015]33</t>
    </r>
    <r>
      <rPr>
        <sz val="10"/>
        <rFont val="宋体"/>
        <family val="0"/>
      </rPr>
      <t>号）和青海省人力资源和社会保障厅</t>
    </r>
    <r>
      <rPr>
        <sz val="10"/>
        <rFont val="Arial"/>
        <family val="2"/>
      </rPr>
      <t xml:space="preserve"> </t>
    </r>
    <r>
      <rPr>
        <sz val="10"/>
        <rFont val="宋体"/>
        <family val="0"/>
      </rPr>
      <t>青海省交通运输厅</t>
    </r>
    <r>
      <rPr>
        <sz val="10"/>
        <rFont val="Arial"/>
        <family val="2"/>
      </rPr>
      <t xml:space="preserve"> </t>
    </r>
    <r>
      <rPr>
        <sz val="10"/>
        <rFont val="宋体"/>
        <family val="0"/>
      </rPr>
      <t>青海省水利厅</t>
    </r>
    <r>
      <rPr>
        <sz val="10"/>
        <rFont val="Arial"/>
        <family val="2"/>
      </rPr>
      <t xml:space="preserve"> </t>
    </r>
    <r>
      <rPr>
        <sz val="10"/>
        <rFont val="宋体"/>
        <family val="0"/>
      </rPr>
      <t>青海省能源局</t>
    </r>
    <r>
      <rPr>
        <sz val="10"/>
        <rFont val="Arial"/>
        <family val="2"/>
      </rPr>
      <t xml:space="preserve"> </t>
    </r>
    <r>
      <rPr>
        <sz val="10"/>
        <rFont val="宋体"/>
        <family val="0"/>
      </rPr>
      <t>民航青海监管局《转发人力资源社会保障部等六部门关于铁路、公路、水运、水利、能源、机场工程建设项目参加工伤保险工作的通知》（青人社厅发</t>
    </r>
    <r>
      <rPr>
        <sz val="10"/>
        <rFont val="Arial"/>
        <family val="2"/>
      </rPr>
      <t>[2018]41</t>
    </r>
    <r>
      <rPr>
        <sz val="10"/>
        <rFont val="宋体"/>
        <family val="0"/>
      </rPr>
      <t>号）的相关要求。办理保险的一切费用均由承包人承担，并包含在所报的单价或总额价中，发包人不单独支付。</t>
    </r>
  </si>
  <si>
    <r>
      <t xml:space="preserve">2.11 </t>
    </r>
    <r>
      <rPr>
        <sz val="10"/>
        <rFont val="宋体"/>
        <family val="0"/>
      </rPr>
      <t>本项目房建工程（清单第</t>
    </r>
    <r>
      <rPr>
        <sz val="10"/>
        <rFont val="Arial"/>
        <family val="2"/>
      </rPr>
      <t>1600</t>
    </r>
    <r>
      <rPr>
        <sz val="10"/>
        <rFont val="宋体"/>
        <family val="0"/>
      </rPr>
      <t>章）的施工合同类型为总价承包合同，房建工程的投标报价已包括招标图纸（招标过程中的全部设计文件）中包含的所有工作内容，房建工程的工程量清单仅作为投标报价和计量、支付工程款项的依据。未明列的工程量清单子目，视为已包含在房建工程其他相关工程量清单子目中，招标人不另行支付未明列工程量清单子目的相关费用。房建工程涉及的措施费、规费和税金包含在房建工程的工程量清单各子目的单价和总额价中，工程量清单中不单独计列。</t>
    </r>
  </si>
  <si>
    <r>
      <t xml:space="preserve">4.1 </t>
    </r>
    <r>
      <rPr>
        <sz val="10"/>
        <rFont val="宋体"/>
        <family val="0"/>
      </rPr>
      <t>本项目的施工和管理应参照《高速公路施工标准化技术指南》中的相关要求，并满足《青海省公路建设管理指南》和青海地方铁路建设投资有限公司《工程项目建设管理办法（试行）》的相关规定。承包人对本工程进行标准化施工管理的费用应计入相应子目中，招标人不再另行支付。</t>
    </r>
  </si>
  <si>
    <r>
      <t xml:space="preserve">4.2 </t>
    </r>
    <r>
      <rPr>
        <sz val="10"/>
        <rFont val="宋体"/>
        <family val="0"/>
      </rPr>
      <t>投标人应严格执行国家相关的法律、法规，建立健全各类规章制度，充分考虑施工过程采取的交通安全保护措施以及施工中的安全生产、环境保护、水利保护等因素，所产生的费用应计入报价中，招标人将不另行支付。若投标人中标后，所采取的措施不能满足工程交通安全和环境保护等的需要，招标人有权指令其进一步采取补救或纠正措施，投标人应承担由于其措施不当所造成的一切后果及费用。</t>
    </r>
  </si>
  <si>
    <r>
      <t xml:space="preserve">4.3 </t>
    </r>
    <r>
      <rPr>
        <sz val="10"/>
        <rFont val="宋体"/>
        <family val="0"/>
      </rPr>
      <t>投标人在整个施工过程中应自行解决临时用电等相关问题，生活用水及施工临时用地需自行调查解决，此项费用包含在投标报价中，招标人不另行支付。</t>
    </r>
  </si>
  <si>
    <r>
      <t>4.4 PDSG-2</t>
    </r>
    <r>
      <rPr>
        <sz val="10"/>
        <rFont val="宋体"/>
        <family val="0"/>
      </rPr>
      <t>标段的梁板、盖板等的预制、预制场内的倒运及装车由</t>
    </r>
    <r>
      <rPr>
        <sz val="10"/>
        <rFont val="Arial"/>
        <family val="2"/>
      </rPr>
      <t>PDSG-1</t>
    </r>
    <r>
      <rPr>
        <sz val="10"/>
        <rFont val="宋体"/>
        <family val="0"/>
      </rPr>
      <t>标段的承包人负责，预制构件的运输、现场安装等由</t>
    </r>
    <r>
      <rPr>
        <sz val="10"/>
        <rFont val="Arial"/>
        <family val="2"/>
      </rPr>
      <t>PDSG-2</t>
    </r>
    <r>
      <rPr>
        <sz val="10"/>
        <rFont val="宋体"/>
        <family val="0"/>
      </rPr>
      <t>标段的承包人负责。相关费用由承包人自行报价，包含在工程量清单相关子目中。若预制构件因运输不当等原因造成预制构件损毁需增加预制量时，则</t>
    </r>
    <r>
      <rPr>
        <sz val="10"/>
        <rFont val="Arial"/>
        <family val="2"/>
      </rPr>
      <t>PDSG-2</t>
    </r>
    <r>
      <rPr>
        <sz val="10"/>
        <rFont val="宋体"/>
        <family val="0"/>
      </rPr>
      <t>标段的承包人应向</t>
    </r>
    <r>
      <rPr>
        <sz val="10"/>
        <rFont val="Arial"/>
        <family val="2"/>
      </rPr>
      <t>PDSG-1</t>
    </r>
    <r>
      <rPr>
        <sz val="10"/>
        <rFont val="宋体"/>
        <family val="0"/>
      </rPr>
      <t>标段的承包人支付预制费用。预制费用为</t>
    </r>
    <r>
      <rPr>
        <sz val="10"/>
        <rFont val="Arial"/>
        <family val="2"/>
      </rPr>
      <t>PDSG-1</t>
    </r>
    <r>
      <rPr>
        <sz val="10"/>
        <rFont val="宋体"/>
        <family val="0"/>
      </rPr>
      <t>标段承包人已标价工程量清单中相应报价的</t>
    </r>
    <r>
      <rPr>
        <sz val="10"/>
        <rFont val="Arial"/>
        <family val="2"/>
      </rPr>
      <t>1.1</t>
    </r>
    <r>
      <rPr>
        <sz val="10"/>
        <rFont val="宋体"/>
        <family val="0"/>
      </rPr>
      <t>倍。如预制构件因质量问题等原因（监理人负责牵头组织，由</t>
    </r>
    <r>
      <rPr>
        <sz val="10"/>
        <rFont val="Arial"/>
        <family val="2"/>
      </rPr>
      <t>PDSG-1</t>
    </r>
    <r>
      <rPr>
        <sz val="10"/>
        <rFont val="宋体"/>
        <family val="0"/>
      </rPr>
      <t>标段承包人、</t>
    </r>
    <r>
      <rPr>
        <sz val="10"/>
        <rFont val="Arial"/>
        <family val="2"/>
      </rPr>
      <t>PDSG-2</t>
    </r>
    <r>
      <rPr>
        <sz val="10"/>
        <rFont val="宋体"/>
        <family val="0"/>
      </rPr>
      <t>标段承包人和监理人三方共同认定不能安装使用的）需增加预制量时，则由</t>
    </r>
    <r>
      <rPr>
        <sz val="10"/>
        <rFont val="Arial"/>
        <family val="2"/>
      </rPr>
      <t>PDSG-1</t>
    </r>
    <r>
      <rPr>
        <sz val="10"/>
        <rFont val="宋体"/>
        <family val="0"/>
      </rPr>
      <t>标段的承包人自行承担相关费用，发包人不另行支付。</t>
    </r>
  </si>
  <si>
    <r>
      <t xml:space="preserve">4.5 </t>
    </r>
    <r>
      <rPr>
        <sz val="10"/>
        <rFont val="宋体"/>
        <family val="0"/>
      </rPr>
      <t>承包人应配备专人负责做好所辖标段内的安全和交通疏导管理工作，好安全防范措施，设置各类警告标志牌，提醒路人注意安全，满足国家、当地公安交通管理部门或发包人、监理人的相关要求。如果由于承包人进行施工作业导致路人受到人身伤害，承包人应承担相应的责任。</t>
    </r>
  </si>
  <si>
    <r>
      <t xml:space="preserve">4.6 </t>
    </r>
    <r>
      <rPr>
        <sz val="10"/>
        <rFont val="宋体"/>
        <family val="0"/>
      </rPr>
      <t>招标人提供的本合同工程的水文、地质、气象和料场分布、取土场、弃土场位置等参考资料，并不构成合同文件的组成部分，投标人应对自己就上述资料的解释、推论和应用负责，招标人不对投标人据此作出的判断和决策承担任何责任。</t>
    </r>
  </si>
  <si>
    <r>
      <t xml:space="preserve">4.7 </t>
    </r>
    <r>
      <rPr>
        <sz val="10"/>
        <rFont val="宋体"/>
        <family val="0"/>
      </rPr>
      <t>投标人应充分考虑尊重和保障、协调当地少数民族事务，维护平等、团结、互助、和谐的民族关系，为此所产生的费用包含在投标报价中，招标人不另行支付。</t>
    </r>
  </si>
  <si>
    <t>信息化系统</t>
  </si>
  <si>
    <r>
      <t>2.12</t>
    </r>
    <r>
      <rPr>
        <sz val="10"/>
        <rFont val="宋体"/>
        <family val="0"/>
      </rPr>
      <t>本项目施工标准化的相关费用包含在承包人驻地建设的相关子目中。</t>
    </r>
  </si>
  <si>
    <r>
      <rPr>
        <b/>
        <sz val="16"/>
        <color indexed="8"/>
        <rFont val="宋体"/>
        <family val="0"/>
      </rPr>
      <t>工程量清单表</t>
    </r>
  </si>
  <si>
    <r>
      <rPr>
        <b/>
        <sz val="12"/>
        <color indexed="8"/>
        <rFont val="宋体"/>
        <family val="0"/>
      </rPr>
      <t>第</t>
    </r>
    <r>
      <rPr>
        <b/>
        <sz val="12"/>
        <color indexed="8"/>
        <rFont val="Arial"/>
        <family val="2"/>
      </rPr>
      <t>200</t>
    </r>
    <r>
      <rPr>
        <b/>
        <sz val="12"/>
        <color indexed="8"/>
        <rFont val="宋体"/>
        <family val="0"/>
      </rPr>
      <t>章</t>
    </r>
    <r>
      <rPr>
        <b/>
        <sz val="12"/>
        <color indexed="8"/>
        <rFont val="Arial"/>
        <family val="2"/>
      </rPr>
      <t xml:space="preserve">   </t>
    </r>
    <r>
      <rPr>
        <b/>
        <sz val="12"/>
        <color indexed="8"/>
        <rFont val="宋体"/>
        <family val="0"/>
      </rPr>
      <t>路基</t>
    </r>
  </si>
  <si>
    <r>
      <rPr>
        <b/>
        <sz val="9"/>
        <rFont val="宋体"/>
        <family val="0"/>
      </rPr>
      <t>子目号</t>
    </r>
  </si>
  <si>
    <r>
      <rPr>
        <b/>
        <sz val="9"/>
        <rFont val="宋体"/>
        <family val="0"/>
      </rPr>
      <t>子目名称</t>
    </r>
  </si>
  <si>
    <r>
      <rPr>
        <b/>
        <sz val="9"/>
        <rFont val="宋体"/>
        <family val="0"/>
      </rPr>
      <t>单位</t>
    </r>
  </si>
  <si>
    <r>
      <rPr>
        <b/>
        <sz val="9"/>
        <rFont val="宋体"/>
        <family val="0"/>
      </rPr>
      <t>数量</t>
    </r>
  </si>
  <si>
    <r>
      <rPr>
        <b/>
        <sz val="9"/>
        <rFont val="宋体"/>
        <family val="0"/>
      </rPr>
      <t>单价</t>
    </r>
  </si>
  <si>
    <r>
      <rPr>
        <b/>
        <sz val="9"/>
        <rFont val="宋体"/>
        <family val="0"/>
      </rPr>
      <t>合价</t>
    </r>
  </si>
  <si>
    <r>
      <rPr>
        <sz val="9"/>
        <color indexed="63"/>
        <rFont val="宋体"/>
        <family val="0"/>
      </rPr>
      <t>清单第</t>
    </r>
    <r>
      <rPr>
        <sz val="9"/>
        <color indexed="63"/>
        <rFont val="Arial"/>
        <family val="2"/>
      </rPr>
      <t>200</t>
    </r>
    <r>
      <rPr>
        <sz val="9"/>
        <color indexed="63"/>
        <rFont val="宋体"/>
        <family val="0"/>
      </rPr>
      <t>章合计</t>
    </r>
    <r>
      <rPr>
        <sz val="9"/>
        <color indexed="63"/>
        <rFont val="Arial"/>
        <family val="2"/>
      </rPr>
      <t xml:space="preserve">  </t>
    </r>
    <r>
      <rPr>
        <sz val="9"/>
        <color indexed="63"/>
        <rFont val="宋体"/>
        <family val="0"/>
      </rPr>
      <t>人民币</t>
    </r>
  </si>
  <si>
    <r>
      <rPr>
        <b/>
        <sz val="9"/>
        <color indexed="8"/>
        <rFont val="宋体"/>
        <family val="0"/>
      </rPr>
      <t>单价</t>
    </r>
  </si>
  <si>
    <r>
      <rPr>
        <b/>
        <sz val="9"/>
        <color indexed="8"/>
        <rFont val="宋体"/>
        <family val="0"/>
      </rPr>
      <t>合价</t>
    </r>
  </si>
  <si>
    <r>
      <rPr>
        <sz val="9"/>
        <color indexed="8"/>
        <rFont val="宋体"/>
        <family val="0"/>
      </rPr>
      <t>清单第</t>
    </r>
    <r>
      <rPr>
        <sz val="9"/>
        <color indexed="8"/>
        <rFont val="Arial"/>
        <family val="2"/>
      </rPr>
      <t>100</t>
    </r>
    <r>
      <rPr>
        <sz val="9"/>
        <color indexed="8"/>
        <rFont val="宋体"/>
        <family val="0"/>
      </rPr>
      <t>章合计</t>
    </r>
    <r>
      <rPr>
        <sz val="9"/>
        <color indexed="8"/>
        <rFont val="Arial"/>
        <family val="2"/>
      </rPr>
      <t xml:space="preserve">  </t>
    </r>
    <r>
      <rPr>
        <sz val="9"/>
        <color indexed="8"/>
        <rFont val="宋体"/>
        <family val="0"/>
      </rPr>
      <t>人民币</t>
    </r>
  </si>
  <si>
    <r>
      <rPr>
        <sz val="9"/>
        <color indexed="63"/>
        <rFont val="宋体"/>
        <family val="0"/>
      </rPr>
      <t>清单第</t>
    </r>
    <r>
      <rPr>
        <sz val="9"/>
        <color indexed="63"/>
        <rFont val="Arial"/>
        <family val="2"/>
      </rPr>
      <t>400</t>
    </r>
    <r>
      <rPr>
        <sz val="9"/>
        <color indexed="63"/>
        <rFont val="宋体"/>
        <family val="0"/>
      </rPr>
      <t>章合计</t>
    </r>
    <r>
      <rPr>
        <sz val="9"/>
        <color indexed="63"/>
        <rFont val="Arial"/>
        <family val="2"/>
      </rPr>
      <t xml:space="preserve">  </t>
    </r>
    <r>
      <rPr>
        <sz val="9"/>
        <color indexed="63"/>
        <rFont val="宋体"/>
        <family val="0"/>
      </rPr>
      <t>人民币</t>
    </r>
  </si>
  <si>
    <r>
      <rPr>
        <b/>
        <sz val="9"/>
        <rFont val="宋体"/>
        <family val="0"/>
      </rPr>
      <t>子目号</t>
    </r>
  </si>
  <si>
    <r>
      <rPr>
        <b/>
        <sz val="9"/>
        <rFont val="宋体"/>
        <family val="0"/>
      </rPr>
      <t>数量</t>
    </r>
  </si>
  <si>
    <r>
      <rPr>
        <b/>
        <sz val="9"/>
        <rFont val="宋体"/>
        <family val="0"/>
      </rPr>
      <t>单价</t>
    </r>
  </si>
  <si>
    <r>
      <rPr>
        <b/>
        <sz val="9"/>
        <rFont val="宋体"/>
        <family val="0"/>
      </rPr>
      <t>合价</t>
    </r>
  </si>
  <si>
    <r>
      <rPr>
        <b/>
        <sz val="9"/>
        <rFont val="宋体"/>
        <family val="0"/>
      </rPr>
      <t>子目号</t>
    </r>
  </si>
  <si>
    <r>
      <rPr>
        <b/>
        <sz val="12"/>
        <color indexed="8"/>
        <rFont val="宋体"/>
        <family val="0"/>
      </rPr>
      <t>第</t>
    </r>
    <r>
      <rPr>
        <b/>
        <sz val="12"/>
        <color indexed="8"/>
        <rFont val="Arial"/>
        <family val="2"/>
      </rPr>
      <t>300</t>
    </r>
    <r>
      <rPr>
        <b/>
        <sz val="12"/>
        <color indexed="8"/>
        <rFont val="宋体"/>
        <family val="0"/>
      </rPr>
      <t>章</t>
    </r>
    <r>
      <rPr>
        <b/>
        <sz val="12"/>
        <color indexed="8"/>
        <rFont val="Arial"/>
        <family val="2"/>
      </rPr>
      <t xml:space="preserve">  </t>
    </r>
    <r>
      <rPr>
        <b/>
        <sz val="12"/>
        <color indexed="8"/>
        <rFont val="宋体"/>
        <family val="0"/>
      </rPr>
      <t>路面</t>
    </r>
  </si>
  <si>
    <r>
      <rPr>
        <b/>
        <sz val="9"/>
        <rFont val="宋体"/>
        <family val="0"/>
      </rPr>
      <t>子目名称</t>
    </r>
  </si>
  <si>
    <r>
      <rPr>
        <b/>
        <sz val="9"/>
        <rFont val="宋体"/>
        <family val="0"/>
      </rPr>
      <t>单位</t>
    </r>
  </si>
  <si>
    <r>
      <rPr>
        <b/>
        <sz val="9"/>
        <rFont val="宋体"/>
        <family val="0"/>
      </rPr>
      <t>单价</t>
    </r>
  </si>
  <si>
    <r>
      <rPr>
        <sz val="9"/>
        <color indexed="63"/>
        <rFont val="宋体"/>
        <family val="0"/>
      </rPr>
      <t>清单第</t>
    </r>
    <r>
      <rPr>
        <sz val="9"/>
        <color indexed="63"/>
        <rFont val="Arial"/>
        <family val="2"/>
      </rPr>
      <t>300</t>
    </r>
    <r>
      <rPr>
        <sz val="9"/>
        <color indexed="63"/>
        <rFont val="宋体"/>
        <family val="0"/>
      </rPr>
      <t>章合计</t>
    </r>
    <r>
      <rPr>
        <sz val="9"/>
        <color indexed="63"/>
        <rFont val="Arial"/>
        <family val="2"/>
      </rPr>
      <t xml:space="preserve">  </t>
    </r>
    <r>
      <rPr>
        <sz val="9"/>
        <color indexed="63"/>
        <rFont val="宋体"/>
        <family val="0"/>
      </rPr>
      <t>人民币</t>
    </r>
  </si>
  <si>
    <r>
      <rPr>
        <sz val="9"/>
        <color indexed="63"/>
        <rFont val="宋体"/>
        <family val="0"/>
      </rPr>
      <t>个</t>
    </r>
  </si>
  <si>
    <r>
      <rPr>
        <sz val="9"/>
        <color indexed="63"/>
        <rFont val="宋体"/>
        <family val="0"/>
      </rPr>
      <t>处</t>
    </r>
  </si>
  <si>
    <r>
      <rPr>
        <b/>
        <sz val="9"/>
        <rFont val="宋体"/>
        <family val="0"/>
      </rPr>
      <t>子目名称</t>
    </r>
  </si>
  <si>
    <r>
      <rPr>
        <b/>
        <sz val="9"/>
        <rFont val="宋体"/>
        <family val="0"/>
      </rPr>
      <t>单位</t>
    </r>
  </si>
  <si>
    <r>
      <rPr>
        <b/>
        <sz val="12"/>
        <color indexed="8"/>
        <rFont val="宋体"/>
        <family val="0"/>
      </rPr>
      <t>第</t>
    </r>
    <r>
      <rPr>
        <b/>
        <sz val="12"/>
        <color indexed="8"/>
        <rFont val="Arial"/>
        <family val="2"/>
      </rPr>
      <t>600</t>
    </r>
    <r>
      <rPr>
        <b/>
        <sz val="12"/>
        <color indexed="8"/>
        <rFont val="宋体"/>
        <family val="0"/>
      </rPr>
      <t>章</t>
    </r>
    <r>
      <rPr>
        <b/>
        <sz val="12"/>
        <color indexed="8"/>
        <rFont val="Arial"/>
        <family val="2"/>
      </rPr>
      <t xml:space="preserve">  </t>
    </r>
    <r>
      <rPr>
        <b/>
        <sz val="12"/>
        <color indexed="8"/>
        <rFont val="宋体"/>
        <family val="0"/>
      </rPr>
      <t>安全设施及预埋管线</t>
    </r>
  </si>
  <si>
    <r>
      <rPr>
        <sz val="9"/>
        <color indexed="63"/>
        <rFont val="宋体"/>
        <family val="0"/>
      </rPr>
      <t>清单第</t>
    </r>
    <r>
      <rPr>
        <sz val="9"/>
        <color indexed="63"/>
        <rFont val="Arial"/>
        <family val="2"/>
      </rPr>
      <t>600</t>
    </r>
    <r>
      <rPr>
        <sz val="9"/>
        <color indexed="63"/>
        <rFont val="宋体"/>
        <family val="0"/>
      </rPr>
      <t>章合计</t>
    </r>
    <r>
      <rPr>
        <sz val="9"/>
        <color indexed="63"/>
        <rFont val="Arial"/>
        <family val="2"/>
      </rPr>
      <t xml:space="preserve">  </t>
    </r>
    <r>
      <rPr>
        <sz val="9"/>
        <color indexed="63"/>
        <rFont val="宋体"/>
        <family val="0"/>
      </rPr>
      <t>人民币</t>
    </r>
  </si>
  <si>
    <r>
      <rPr>
        <sz val="9"/>
        <color indexed="63"/>
        <rFont val="宋体"/>
        <family val="0"/>
      </rPr>
      <t>清单第</t>
    </r>
    <r>
      <rPr>
        <sz val="9"/>
        <color indexed="63"/>
        <rFont val="Arial"/>
        <family val="2"/>
      </rPr>
      <t>700</t>
    </r>
    <r>
      <rPr>
        <sz val="9"/>
        <color indexed="63"/>
        <rFont val="宋体"/>
        <family val="0"/>
      </rPr>
      <t>章合计</t>
    </r>
    <r>
      <rPr>
        <sz val="9"/>
        <color indexed="63"/>
        <rFont val="Arial"/>
        <family val="2"/>
      </rPr>
      <t xml:space="preserve">  </t>
    </r>
    <r>
      <rPr>
        <sz val="9"/>
        <color indexed="63"/>
        <rFont val="宋体"/>
        <family val="0"/>
      </rPr>
      <t>人民币</t>
    </r>
  </si>
  <si>
    <t>通风</t>
  </si>
  <si>
    <t>宿舍楼-电气</t>
  </si>
  <si>
    <r>
      <t>1.</t>
    </r>
    <r>
      <rPr>
        <sz val="9"/>
        <color indexed="63"/>
        <rFont val="宋体"/>
        <family val="0"/>
      </rPr>
      <t>名称</t>
    </r>
    <r>
      <rPr>
        <sz val="9"/>
        <color indexed="63"/>
        <rFont val="Arial"/>
        <family val="2"/>
      </rPr>
      <t>:</t>
    </r>
    <r>
      <rPr>
        <sz val="9"/>
        <color indexed="63"/>
        <rFont val="宋体"/>
        <family val="0"/>
      </rPr>
      <t xml:space="preserve">配管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镀锌钢管
</t>
    </r>
    <r>
      <rPr>
        <sz val="9"/>
        <color indexed="63"/>
        <rFont val="Arial"/>
        <family val="2"/>
      </rPr>
      <t>3.</t>
    </r>
    <r>
      <rPr>
        <sz val="9"/>
        <color indexed="63"/>
        <rFont val="宋体"/>
        <family val="0"/>
      </rPr>
      <t>规格</t>
    </r>
    <r>
      <rPr>
        <sz val="9"/>
        <color indexed="63"/>
        <rFont val="Arial"/>
        <family val="2"/>
      </rPr>
      <t>:SC25
4.</t>
    </r>
    <r>
      <rPr>
        <sz val="9"/>
        <color indexed="63"/>
        <rFont val="宋体"/>
        <family val="0"/>
      </rPr>
      <t>配置形式</t>
    </r>
    <r>
      <rPr>
        <sz val="9"/>
        <color indexed="63"/>
        <rFont val="Arial"/>
        <family val="2"/>
      </rPr>
      <t>:</t>
    </r>
    <r>
      <rPr>
        <sz val="9"/>
        <color indexed="63"/>
        <rFont val="宋体"/>
        <family val="0"/>
      </rPr>
      <t>砖、混凝土结构暗配</t>
    </r>
  </si>
  <si>
    <r>
      <t>1.</t>
    </r>
    <r>
      <rPr>
        <sz val="9"/>
        <color indexed="63"/>
        <rFont val="宋体"/>
        <family val="0"/>
      </rPr>
      <t>名称</t>
    </r>
    <r>
      <rPr>
        <sz val="9"/>
        <color indexed="63"/>
        <rFont val="Arial"/>
        <family val="2"/>
      </rPr>
      <t>:</t>
    </r>
    <r>
      <rPr>
        <sz val="9"/>
        <color indexed="63"/>
        <rFont val="宋体"/>
        <family val="0"/>
      </rPr>
      <t xml:space="preserve">配线
</t>
    </r>
    <r>
      <rPr>
        <sz val="9"/>
        <color indexed="63"/>
        <rFont val="Arial"/>
        <family val="2"/>
      </rPr>
      <t>2.</t>
    </r>
    <r>
      <rPr>
        <sz val="9"/>
        <color indexed="63"/>
        <rFont val="宋体"/>
        <family val="0"/>
      </rPr>
      <t>配线形式</t>
    </r>
    <r>
      <rPr>
        <sz val="9"/>
        <color indexed="63"/>
        <rFont val="Arial"/>
        <family val="2"/>
      </rPr>
      <t>:</t>
    </r>
    <r>
      <rPr>
        <sz val="9"/>
        <color indexed="63"/>
        <rFont val="宋体"/>
        <family val="0"/>
      </rPr>
      <t xml:space="preserve">管内穿线
</t>
    </r>
    <r>
      <rPr>
        <sz val="9"/>
        <color indexed="63"/>
        <rFont val="Arial"/>
        <family val="2"/>
      </rPr>
      <t>3.</t>
    </r>
    <r>
      <rPr>
        <sz val="9"/>
        <color indexed="63"/>
        <rFont val="宋体"/>
        <family val="0"/>
      </rPr>
      <t>型号</t>
    </r>
    <r>
      <rPr>
        <sz val="9"/>
        <color indexed="63"/>
        <rFont val="Arial"/>
        <family val="2"/>
      </rPr>
      <t>:BV
4.</t>
    </r>
    <r>
      <rPr>
        <sz val="9"/>
        <color indexed="63"/>
        <rFont val="宋体"/>
        <family val="0"/>
      </rPr>
      <t>规格</t>
    </r>
    <r>
      <rPr>
        <sz val="9"/>
        <color indexed="63"/>
        <rFont val="Arial"/>
        <family val="2"/>
      </rPr>
      <t>:2.5
5.</t>
    </r>
    <r>
      <rPr>
        <sz val="9"/>
        <color indexed="63"/>
        <rFont val="宋体"/>
        <family val="0"/>
      </rPr>
      <t>材质</t>
    </r>
    <r>
      <rPr>
        <sz val="9"/>
        <color indexed="63"/>
        <rFont val="Arial"/>
        <family val="2"/>
      </rPr>
      <t>:</t>
    </r>
    <r>
      <rPr>
        <sz val="9"/>
        <color indexed="63"/>
        <rFont val="宋体"/>
        <family val="0"/>
      </rPr>
      <t xml:space="preserve">铜
</t>
    </r>
    <r>
      <rPr>
        <sz val="9"/>
        <color indexed="63"/>
        <rFont val="Arial"/>
        <family val="2"/>
      </rPr>
      <t>6.</t>
    </r>
    <r>
      <rPr>
        <sz val="9"/>
        <color indexed="63"/>
        <rFont val="宋体"/>
        <family val="0"/>
      </rPr>
      <t>配线部位</t>
    </r>
    <r>
      <rPr>
        <sz val="9"/>
        <color indexed="63"/>
        <rFont val="Arial"/>
        <family val="2"/>
      </rPr>
      <t>:</t>
    </r>
    <r>
      <rPr>
        <sz val="9"/>
        <color indexed="63"/>
        <rFont val="宋体"/>
        <family val="0"/>
      </rPr>
      <t>照明</t>
    </r>
  </si>
  <si>
    <r>
      <rPr>
        <sz val="9"/>
        <color indexed="63"/>
        <rFont val="宋体"/>
        <family val="0"/>
      </rPr>
      <t>清单第</t>
    </r>
    <r>
      <rPr>
        <sz val="9"/>
        <color indexed="63"/>
        <rFont val="Arial"/>
        <family val="2"/>
      </rPr>
      <t>1600</t>
    </r>
    <r>
      <rPr>
        <sz val="9"/>
        <color indexed="63"/>
        <rFont val="宋体"/>
        <family val="0"/>
      </rPr>
      <t>章盘坡养护工区宿舍楼合计</t>
    </r>
    <r>
      <rPr>
        <sz val="9"/>
        <color indexed="63"/>
        <rFont val="Arial"/>
        <family val="2"/>
      </rPr>
      <t xml:space="preserve">  </t>
    </r>
    <r>
      <rPr>
        <sz val="9"/>
        <color indexed="63"/>
        <rFont val="宋体"/>
        <family val="0"/>
      </rPr>
      <t>人民币</t>
    </r>
  </si>
  <si>
    <r>
      <rPr>
        <sz val="9"/>
        <rFont val="宋体"/>
        <family val="0"/>
      </rPr>
      <t>宿舍楼</t>
    </r>
    <r>
      <rPr>
        <sz val="9"/>
        <rFont val="Arial"/>
        <family val="2"/>
      </rPr>
      <t>-</t>
    </r>
    <r>
      <rPr>
        <sz val="9"/>
        <rFont val="宋体"/>
        <family val="0"/>
      </rPr>
      <t>土建</t>
    </r>
  </si>
  <si>
    <r>
      <t>1.</t>
    </r>
    <r>
      <rPr>
        <sz val="9"/>
        <color indexed="63"/>
        <rFont val="宋体"/>
        <family val="0"/>
      </rPr>
      <t>名称、类型</t>
    </r>
    <r>
      <rPr>
        <sz val="9"/>
        <color indexed="63"/>
        <rFont val="Arial"/>
        <family val="2"/>
      </rPr>
      <t>:</t>
    </r>
    <r>
      <rPr>
        <sz val="9"/>
        <color indexed="63"/>
        <rFont val="宋体"/>
        <family val="0"/>
      </rPr>
      <t xml:space="preserve">钢套管
</t>
    </r>
    <r>
      <rPr>
        <sz val="9"/>
        <color indexed="63"/>
        <rFont val="Arial"/>
        <family val="2"/>
      </rPr>
      <t>2.</t>
    </r>
    <r>
      <rPr>
        <sz val="9"/>
        <color indexed="63"/>
        <rFont val="宋体"/>
        <family val="0"/>
      </rPr>
      <t>材质</t>
    </r>
    <r>
      <rPr>
        <sz val="9"/>
        <color indexed="63"/>
        <rFont val="Arial"/>
        <family val="2"/>
      </rPr>
      <t>:20#
3.</t>
    </r>
    <r>
      <rPr>
        <sz val="9"/>
        <color indexed="63"/>
        <rFont val="宋体"/>
        <family val="0"/>
      </rPr>
      <t>规格</t>
    </r>
    <r>
      <rPr>
        <sz val="9"/>
        <color indexed="63"/>
        <rFont val="Arial"/>
        <family val="2"/>
      </rPr>
      <t>:DN40</t>
    </r>
  </si>
  <si>
    <r>
      <rPr>
        <b/>
        <sz val="12"/>
        <color indexed="8"/>
        <rFont val="宋体"/>
        <family val="0"/>
      </rPr>
      <t>第</t>
    </r>
    <r>
      <rPr>
        <b/>
        <sz val="12"/>
        <color indexed="8"/>
        <rFont val="Arial"/>
        <family val="2"/>
      </rPr>
      <t>1600</t>
    </r>
    <r>
      <rPr>
        <b/>
        <sz val="12"/>
        <color indexed="8"/>
        <rFont val="宋体"/>
        <family val="0"/>
      </rPr>
      <t>章</t>
    </r>
    <r>
      <rPr>
        <b/>
        <sz val="12"/>
        <color indexed="8"/>
        <rFont val="Arial"/>
        <family val="2"/>
      </rPr>
      <t xml:space="preserve">  </t>
    </r>
    <r>
      <rPr>
        <b/>
        <sz val="12"/>
        <color indexed="8"/>
        <rFont val="宋体"/>
        <family val="0"/>
      </rPr>
      <t>房建工程（盘坡养护工区宿舍楼）</t>
    </r>
  </si>
  <si>
    <r>
      <rPr>
        <b/>
        <sz val="9"/>
        <rFont val="宋体"/>
        <family val="0"/>
      </rPr>
      <t>序号</t>
    </r>
  </si>
  <si>
    <r>
      <rPr>
        <b/>
        <sz val="9"/>
        <rFont val="宋体"/>
        <family val="0"/>
      </rPr>
      <t>项目编码</t>
    </r>
  </si>
  <si>
    <r>
      <rPr>
        <b/>
        <sz val="9"/>
        <rFont val="宋体"/>
        <family val="0"/>
      </rPr>
      <t>项目名称</t>
    </r>
  </si>
  <si>
    <r>
      <rPr>
        <b/>
        <sz val="9"/>
        <rFont val="宋体"/>
        <family val="0"/>
      </rPr>
      <t>项目特征描述</t>
    </r>
  </si>
  <si>
    <r>
      <rPr>
        <b/>
        <sz val="9"/>
        <rFont val="宋体"/>
        <family val="0"/>
      </rPr>
      <t>单位</t>
    </r>
  </si>
  <si>
    <r>
      <rPr>
        <b/>
        <sz val="9"/>
        <rFont val="宋体"/>
        <family val="0"/>
      </rPr>
      <t>数量</t>
    </r>
  </si>
  <si>
    <r>
      <rPr>
        <b/>
        <sz val="9"/>
        <rFont val="宋体"/>
        <family val="0"/>
      </rPr>
      <t>单价</t>
    </r>
  </si>
  <si>
    <r>
      <t>1.</t>
    </r>
    <r>
      <rPr>
        <sz val="9"/>
        <rFont val="宋体"/>
        <family val="0"/>
      </rPr>
      <t>铺</t>
    </r>
    <r>
      <rPr>
        <sz val="9"/>
        <rFont val="Arial"/>
        <family val="2"/>
      </rPr>
      <t>6-10</t>
    </r>
    <r>
      <rPr>
        <sz val="9"/>
        <rFont val="宋体"/>
        <family val="0"/>
      </rPr>
      <t>厚地砖地面</t>
    </r>
    <r>
      <rPr>
        <sz val="9"/>
        <rFont val="Arial"/>
        <family val="2"/>
      </rPr>
      <t>,</t>
    </r>
    <r>
      <rPr>
        <sz val="9"/>
        <rFont val="宋体"/>
        <family val="0"/>
      </rPr>
      <t xml:space="preserve">干水泥擦缝
</t>
    </r>
    <r>
      <rPr>
        <sz val="9"/>
        <rFont val="Arial"/>
        <family val="2"/>
      </rPr>
      <t>2.5</t>
    </r>
    <r>
      <rPr>
        <sz val="9"/>
        <rFont val="宋体"/>
        <family val="0"/>
      </rPr>
      <t>厚</t>
    </r>
    <r>
      <rPr>
        <sz val="9"/>
        <rFont val="Arial"/>
        <family val="2"/>
      </rPr>
      <t>1:2.5</t>
    </r>
    <r>
      <rPr>
        <sz val="9"/>
        <rFont val="宋体"/>
        <family val="0"/>
      </rPr>
      <t>水泥砂浆粘合层</t>
    </r>
    <r>
      <rPr>
        <sz val="9"/>
        <rFont val="Arial"/>
        <family val="2"/>
      </rPr>
      <t>(</t>
    </r>
    <r>
      <rPr>
        <sz val="9"/>
        <rFont val="宋体"/>
        <family val="0"/>
      </rPr>
      <t>内参建筑胶</t>
    </r>
    <r>
      <rPr>
        <sz val="9"/>
        <rFont val="Arial"/>
        <family val="2"/>
      </rPr>
      <t>)
3.20</t>
    </r>
    <r>
      <rPr>
        <sz val="9"/>
        <rFont val="宋体"/>
        <family val="0"/>
      </rPr>
      <t>厚</t>
    </r>
    <r>
      <rPr>
        <sz val="9"/>
        <rFont val="Arial"/>
        <family val="2"/>
      </rPr>
      <t>1:3</t>
    </r>
    <r>
      <rPr>
        <sz val="9"/>
        <rFont val="宋体"/>
        <family val="0"/>
      </rPr>
      <t>干硬性水泥砂浆结合层</t>
    </r>
    <r>
      <rPr>
        <sz val="9"/>
        <rFont val="Arial"/>
        <family val="2"/>
      </rPr>
      <t>(</t>
    </r>
    <r>
      <rPr>
        <sz val="9"/>
        <rFont val="宋体"/>
        <family val="0"/>
      </rPr>
      <t>内掺建筑胶</t>
    </r>
    <r>
      <rPr>
        <sz val="9"/>
        <rFont val="Arial"/>
        <family val="2"/>
      </rPr>
      <t>)    
4.</t>
    </r>
    <r>
      <rPr>
        <sz val="9"/>
        <rFont val="宋体"/>
        <family val="0"/>
      </rPr>
      <t>水泥浆一道</t>
    </r>
    <r>
      <rPr>
        <sz val="9"/>
        <rFont val="Arial"/>
        <family val="2"/>
      </rPr>
      <t>(</t>
    </r>
    <r>
      <rPr>
        <sz val="9"/>
        <rFont val="宋体"/>
        <family val="0"/>
      </rPr>
      <t>内掺建筑胶</t>
    </r>
    <r>
      <rPr>
        <sz val="9"/>
        <rFont val="Arial"/>
        <family val="2"/>
      </rPr>
      <t>)
5.150</t>
    </r>
    <r>
      <rPr>
        <sz val="9"/>
        <rFont val="宋体"/>
        <family val="0"/>
      </rPr>
      <t>厚</t>
    </r>
    <r>
      <rPr>
        <sz val="9"/>
        <rFont val="Arial"/>
        <family val="2"/>
      </rPr>
      <t>3:7</t>
    </r>
    <r>
      <rPr>
        <sz val="9"/>
        <rFont val="宋体"/>
        <family val="0"/>
      </rPr>
      <t>灰土</t>
    </r>
  </si>
  <si>
    <r>
      <rPr>
        <sz val="9"/>
        <color indexed="63"/>
        <rFont val="宋体"/>
        <family val="0"/>
      </rPr>
      <t>图集：青</t>
    </r>
    <r>
      <rPr>
        <sz val="9"/>
        <color indexed="63"/>
        <rFont val="Arial"/>
        <family val="2"/>
      </rPr>
      <t>02J01-13-</t>
    </r>
    <r>
      <rPr>
        <sz val="9"/>
        <color indexed="63"/>
        <rFont val="宋体"/>
        <family val="0"/>
      </rPr>
      <t>台</t>
    </r>
    <r>
      <rPr>
        <sz val="9"/>
        <color indexed="63"/>
        <rFont val="Arial"/>
        <family val="2"/>
      </rPr>
      <t>9A
1.20</t>
    </r>
    <r>
      <rPr>
        <sz val="9"/>
        <color indexed="63"/>
        <rFont val="宋体"/>
        <family val="0"/>
      </rPr>
      <t>厚</t>
    </r>
    <r>
      <rPr>
        <sz val="9"/>
        <color indexed="63"/>
        <rFont val="Arial"/>
        <family val="2"/>
      </rPr>
      <t>1:2.5</t>
    </r>
    <r>
      <rPr>
        <sz val="9"/>
        <color indexed="63"/>
        <rFont val="宋体"/>
        <family val="0"/>
      </rPr>
      <t xml:space="preserve">水泥砂浆抹面压实赶光
</t>
    </r>
    <r>
      <rPr>
        <sz val="9"/>
        <color indexed="63"/>
        <rFont val="Arial"/>
        <family val="2"/>
      </rPr>
      <t>2.</t>
    </r>
    <r>
      <rPr>
        <sz val="9"/>
        <color indexed="63"/>
        <rFont val="宋体"/>
        <family val="0"/>
      </rPr>
      <t xml:space="preserve">水泥砂浆结合层一道（内掺建筑胶）
</t>
    </r>
    <r>
      <rPr>
        <sz val="9"/>
        <color indexed="63"/>
        <rFont val="Arial"/>
        <family val="2"/>
      </rPr>
      <t>3.60</t>
    </r>
    <r>
      <rPr>
        <sz val="9"/>
        <color indexed="63"/>
        <rFont val="宋体"/>
        <family val="0"/>
      </rPr>
      <t>厚</t>
    </r>
    <r>
      <rPr>
        <sz val="9"/>
        <color indexed="63"/>
        <rFont val="Arial"/>
        <family val="2"/>
      </rPr>
      <t>C15</t>
    </r>
    <r>
      <rPr>
        <sz val="9"/>
        <color indexed="63"/>
        <rFont val="宋体"/>
        <family val="0"/>
      </rPr>
      <t>混凝土（厚度不包括踏步三角部分）台阶面外坡</t>
    </r>
    <r>
      <rPr>
        <sz val="9"/>
        <color indexed="63"/>
        <rFont val="Arial"/>
        <family val="2"/>
      </rPr>
      <t>1%
4.300</t>
    </r>
    <r>
      <rPr>
        <sz val="9"/>
        <color indexed="63"/>
        <rFont val="宋体"/>
        <family val="0"/>
      </rPr>
      <t>厚</t>
    </r>
    <r>
      <rPr>
        <sz val="9"/>
        <color indexed="63"/>
        <rFont val="Arial"/>
        <family val="2"/>
      </rPr>
      <t>3:7</t>
    </r>
    <r>
      <rPr>
        <sz val="9"/>
        <color indexed="63"/>
        <rFont val="宋体"/>
        <family val="0"/>
      </rPr>
      <t xml:space="preserve">灰土垫层分两层夯实
</t>
    </r>
    <r>
      <rPr>
        <sz val="9"/>
        <color indexed="63"/>
        <rFont val="Arial"/>
        <family val="2"/>
      </rPr>
      <t>5.</t>
    </r>
    <r>
      <rPr>
        <sz val="9"/>
        <color indexed="63"/>
        <rFont val="宋体"/>
        <family val="0"/>
      </rPr>
      <t>素土夯实</t>
    </r>
  </si>
  <si>
    <t>宿舍楼-采暖</t>
  </si>
  <si>
    <t>给水</t>
  </si>
  <si>
    <r>
      <t>1.</t>
    </r>
    <r>
      <rPr>
        <sz val="9"/>
        <color indexed="63"/>
        <rFont val="宋体"/>
        <family val="0"/>
      </rPr>
      <t>门框或扇外围尺寸</t>
    </r>
    <r>
      <rPr>
        <sz val="9"/>
        <color indexed="63"/>
        <rFont val="Arial"/>
        <family val="2"/>
      </rPr>
      <t>:1500*2100
2.</t>
    </r>
    <r>
      <rPr>
        <sz val="9"/>
        <color indexed="63"/>
        <rFont val="宋体"/>
        <family val="0"/>
      </rPr>
      <t>门框、扇材质</t>
    </r>
    <r>
      <rPr>
        <sz val="9"/>
        <color indexed="63"/>
        <rFont val="Arial"/>
        <family val="2"/>
      </rPr>
      <t>:</t>
    </r>
    <r>
      <rPr>
        <sz val="9"/>
        <color indexed="63"/>
        <rFont val="宋体"/>
        <family val="0"/>
      </rPr>
      <t>成品钢制乙级防门</t>
    </r>
    <r>
      <rPr>
        <sz val="9"/>
        <color indexed="63"/>
        <rFont val="Arial"/>
        <family val="2"/>
      </rPr>
      <t>,</t>
    </r>
    <r>
      <rPr>
        <sz val="9"/>
        <color indexed="63"/>
        <rFont val="宋体"/>
        <family val="0"/>
      </rPr>
      <t>耐火等级</t>
    </r>
    <r>
      <rPr>
        <sz val="9"/>
        <color indexed="63"/>
        <rFont val="Arial"/>
        <family val="2"/>
      </rPr>
      <t>&gt;1.0h</t>
    </r>
  </si>
  <si>
    <r>
      <t>1.</t>
    </r>
    <r>
      <rPr>
        <sz val="9"/>
        <color indexed="63"/>
        <rFont val="宋体"/>
        <family val="0"/>
      </rPr>
      <t>门框或扇外围尺寸</t>
    </r>
    <r>
      <rPr>
        <sz val="9"/>
        <color indexed="63"/>
        <rFont val="Arial"/>
        <family val="2"/>
      </rPr>
      <t>:600*1800
2.</t>
    </r>
    <r>
      <rPr>
        <sz val="9"/>
        <color indexed="63"/>
        <rFont val="宋体"/>
        <family val="0"/>
      </rPr>
      <t>门框、扇材质</t>
    </r>
    <r>
      <rPr>
        <sz val="9"/>
        <color indexed="63"/>
        <rFont val="Arial"/>
        <family val="2"/>
      </rPr>
      <t>:</t>
    </r>
    <r>
      <rPr>
        <sz val="9"/>
        <color indexed="63"/>
        <rFont val="宋体"/>
        <family val="0"/>
      </rPr>
      <t>成品钢制丙级防门</t>
    </r>
    <r>
      <rPr>
        <sz val="9"/>
        <color indexed="63"/>
        <rFont val="Arial"/>
        <family val="2"/>
      </rPr>
      <t>,</t>
    </r>
    <r>
      <rPr>
        <sz val="9"/>
        <color indexed="63"/>
        <rFont val="宋体"/>
        <family val="0"/>
      </rPr>
      <t>耐火等级</t>
    </r>
    <r>
      <rPr>
        <sz val="9"/>
        <color indexed="63"/>
        <rFont val="Arial"/>
        <family val="2"/>
      </rPr>
      <t>&gt;0.5h</t>
    </r>
  </si>
  <si>
    <r>
      <t>1.</t>
    </r>
    <r>
      <rPr>
        <sz val="9"/>
        <color indexed="63"/>
        <rFont val="宋体"/>
        <family val="0"/>
      </rPr>
      <t>名称</t>
    </r>
    <r>
      <rPr>
        <sz val="9"/>
        <color indexed="63"/>
        <rFont val="Arial"/>
        <family val="2"/>
      </rPr>
      <t>:</t>
    </r>
    <r>
      <rPr>
        <sz val="9"/>
        <color indexed="63"/>
        <rFont val="宋体"/>
        <family val="0"/>
      </rPr>
      <t>手提式灭火器</t>
    </r>
    <r>
      <rPr>
        <sz val="9"/>
        <color indexed="63"/>
        <rFont val="Arial"/>
        <family val="2"/>
      </rPr>
      <t>(</t>
    </r>
    <r>
      <rPr>
        <sz val="9"/>
        <color indexed="63"/>
        <rFont val="宋体"/>
        <family val="0"/>
      </rPr>
      <t>二氧化碳</t>
    </r>
    <r>
      <rPr>
        <sz val="9"/>
        <color indexed="63"/>
        <rFont val="Arial"/>
        <family val="2"/>
      </rPr>
      <t>)
2.</t>
    </r>
    <r>
      <rPr>
        <sz val="9"/>
        <color indexed="63"/>
        <rFont val="宋体"/>
        <family val="0"/>
      </rPr>
      <t>规格、型号</t>
    </r>
    <r>
      <rPr>
        <sz val="9"/>
        <color indexed="63"/>
        <rFont val="Arial"/>
        <family val="2"/>
      </rPr>
      <t>:MF/ABC4</t>
    </r>
  </si>
  <si>
    <r>
      <t>1.</t>
    </r>
    <r>
      <rPr>
        <sz val="9"/>
        <color indexed="63"/>
        <rFont val="宋体"/>
        <family val="0"/>
      </rPr>
      <t>名称</t>
    </r>
    <r>
      <rPr>
        <sz val="9"/>
        <color indexed="63"/>
        <rFont val="Arial"/>
        <family val="2"/>
      </rPr>
      <t>:</t>
    </r>
    <r>
      <rPr>
        <sz val="9"/>
        <color indexed="63"/>
        <rFont val="宋体"/>
        <family val="0"/>
      </rPr>
      <t>电力电缆终端头</t>
    </r>
    <r>
      <rPr>
        <sz val="9"/>
        <color indexed="63"/>
        <rFont val="Arial"/>
        <family val="2"/>
      </rPr>
      <t xml:space="preserve">
2.</t>
    </r>
    <r>
      <rPr>
        <sz val="9"/>
        <color indexed="63"/>
        <rFont val="宋体"/>
        <family val="0"/>
      </rPr>
      <t>规格型号</t>
    </r>
    <r>
      <rPr>
        <sz val="9"/>
        <color indexed="63"/>
        <rFont val="Arial"/>
        <family val="2"/>
      </rPr>
      <t>:YJV-5*16
3.</t>
    </r>
    <r>
      <rPr>
        <sz val="9"/>
        <color indexed="63"/>
        <rFont val="宋体"/>
        <family val="0"/>
      </rPr>
      <t>材质、类型</t>
    </r>
    <r>
      <rPr>
        <sz val="9"/>
        <color indexed="63"/>
        <rFont val="Arial"/>
        <family val="2"/>
      </rPr>
      <t>:</t>
    </r>
    <r>
      <rPr>
        <sz val="9"/>
        <color indexed="63"/>
        <rFont val="宋体"/>
        <family val="0"/>
      </rPr>
      <t xml:space="preserve">干包
</t>
    </r>
    <r>
      <rPr>
        <sz val="9"/>
        <color indexed="63"/>
        <rFont val="Arial"/>
        <family val="2"/>
      </rPr>
      <t>4.</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5.</t>
    </r>
    <r>
      <rPr>
        <sz val="9"/>
        <color indexed="63"/>
        <rFont val="宋体"/>
        <family val="0"/>
      </rPr>
      <t>电压等级（</t>
    </r>
    <r>
      <rPr>
        <sz val="9"/>
        <color indexed="63"/>
        <rFont val="Arial"/>
        <family val="2"/>
      </rPr>
      <t>kV):1</t>
    </r>
  </si>
  <si>
    <r>
      <t>1.</t>
    </r>
    <r>
      <rPr>
        <sz val="9"/>
        <color indexed="63"/>
        <rFont val="宋体"/>
        <family val="0"/>
      </rPr>
      <t>名称</t>
    </r>
    <r>
      <rPr>
        <sz val="9"/>
        <color indexed="63"/>
        <rFont val="Arial"/>
        <family val="2"/>
      </rPr>
      <t>:</t>
    </r>
    <r>
      <rPr>
        <sz val="9"/>
        <color indexed="63"/>
        <rFont val="宋体"/>
        <family val="0"/>
      </rPr>
      <t>电源线</t>
    </r>
    <r>
      <rPr>
        <sz val="9"/>
        <color indexed="63"/>
        <rFont val="Arial"/>
        <family val="2"/>
      </rPr>
      <t xml:space="preserve">
2.</t>
    </r>
    <r>
      <rPr>
        <sz val="9"/>
        <color indexed="63"/>
        <rFont val="宋体"/>
        <family val="0"/>
      </rPr>
      <t>型号</t>
    </r>
    <r>
      <rPr>
        <sz val="9"/>
        <color indexed="63"/>
        <rFont val="Arial"/>
        <family val="2"/>
      </rPr>
      <t>:RVS-2*1.0</t>
    </r>
  </si>
  <si>
    <r>
      <rPr>
        <sz val="9"/>
        <color indexed="63"/>
        <rFont val="宋体"/>
        <family val="0"/>
      </rPr>
      <t>配线</t>
    </r>
  </si>
  <si>
    <t>综合楼1-土建</t>
  </si>
  <si>
    <r>
      <rPr>
        <sz val="9"/>
        <color indexed="63"/>
        <rFont val="宋体"/>
        <family val="0"/>
      </rPr>
      <t>清单第</t>
    </r>
    <r>
      <rPr>
        <sz val="9"/>
        <color indexed="63"/>
        <rFont val="Arial"/>
        <family val="2"/>
      </rPr>
      <t>1600</t>
    </r>
    <r>
      <rPr>
        <sz val="9"/>
        <color indexed="63"/>
        <rFont val="宋体"/>
        <family val="0"/>
      </rPr>
      <t>章盘坡养护工区综合楼</t>
    </r>
    <r>
      <rPr>
        <sz val="9"/>
        <color indexed="63"/>
        <rFont val="Arial"/>
        <family val="2"/>
      </rPr>
      <t>1</t>
    </r>
    <r>
      <rPr>
        <sz val="9"/>
        <color indexed="63"/>
        <rFont val="宋体"/>
        <family val="0"/>
      </rPr>
      <t>合计</t>
    </r>
    <r>
      <rPr>
        <sz val="9"/>
        <color indexed="63"/>
        <rFont val="Arial"/>
        <family val="2"/>
      </rPr>
      <t xml:space="preserve">  </t>
    </r>
    <r>
      <rPr>
        <sz val="9"/>
        <color indexed="63"/>
        <rFont val="宋体"/>
        <family val="0"/>
      </rPr>
      <t>人民币</t>
    </r>
  </si>
  <si>
    <r>
      <rPr>
        <sz val="9"/>
        <color indexed="63"/>
        <rFont val="宋体"/>
        <family val="0"/>
      </rPr>
      <t>综合楼</t>
    </r>
    <r>
      <rPr>
        <sz val="9"/>
        <color indexed="63"/>
        <rFont val="Arial"/>
        <family val="2"/>
      </rPr>
      <t>1-</t>
    </r>
    <r>
      <rPr>
        <sz val="9"/>
        <color indexed="63"/>
        <rFont val="宋体"/>
        <family val="0"/>
      </rPr>
      <t>电气</t>
    </r>
  </si>
  <si>
    <r>
      <rPr>
        <sz val="9"/>
        <color indexed="63"/>
        <rFont val="宋体"/>
        <family val="0"/>
      </rPr>
      <t>综合楼</t>
    </r>
    <r>
      <rPr>
        <sz val="9"/>
        <color indexed="63"/>
        <rFont val="Arial"/>
        <family val="2"/>
      </rPr>
      <t>1-</t>
    </r>
    <r>
      <rPr>
        <sz val="9"/>
        <color indexed="63"/>
        <rFont val="宋体"/>
        <family val="0"/>
      </rPr>
      <t>水暖</t>
    </r>
  </si>
  <si>
    <r>
      <t>1.</t>
    </r>
    <r>
      <rPr>
        <sz val="9"/>
        <rFont val="宋体"/>
        <family val="0"/>
      </rPr>
      <t>名称</t>
    </r>
    <r>
      <rPr>
        <sz val="9"/>
        <rFont val="Arial"/>
        <family val="2"/>
      </rPr>
      <t>:</t>
    </r>
    <r>
      <rPr>
        <sz val="9"/>
        <rFont val="宋体"/>
        <family val="0"/>
      </rPr>
      <t>底盒</t>
    </r>
    <r>
      <rPr>
        <sz val="9"/>
        <rFont val="Arial"/>
        <family val="2"/>
      </rPr>
      <t xml:space="preserve">
2.</t>
    </r>
    <r>
      <rPr>
        <sz val="9"/>
        <rFont val="宋体"/>
        <family val="0"/>
      </rPr>
      <t>材质</t>
    </r>
    <r>
      <rPr>
        <sz val="9"/>
        <rFont val="Arial"/>
        <family val="2"/>
      </rPr>
      <t>:</t>
    </r>
    <r>
      <rPr>
        <sz val="9"/>
        <rFont val="宋体"/>
        <family val="0"/>
      </rPr>
      <t xml:space="preserve">铁
</t>
    </r>
    <r>
      <rPr>
        <sz val="9"/>
        <rFont val="Arial"/>
        <family val="2"/>
      </rPr>
      <t>3.</t>
    </r>
    <r>
      <rPr>
        <sz val="9"/>
        <rFont val="宋体"/>
        <family val="0"/>
      </rPr>
      <t>规格</t>
    </r>
    <r>
      <rPr>
        <sz val="9"/>
        <rFont val="Arial"/>
        <family val="2"/>
      </rPr>
      <t>:86
4.</t>
    </r>
    <r>
      <rPr>
        <sz val="9"/>
        <rFont val="宋体"/>
        <family val="0"/>
      </rPr>
      <t>安装形式</t>
    </r>
    <r>
      <rPr>
        <sz val="9"/>
        <rFont val="Arial"/>
        <family val="2"/>
      </rPr>
      <t>:</t>
    </r>
    <r>
      <rPr>
        <sz val="9"/>
        <rFont val="宋体"/>
        <family val="0"/>
      </rPr>
      <t>暗装</t>
    </r>
  </si>
  <si>
    <r>
      <rPr>
        <sz val="9"/>
        <rFont val="宋体"/>
        <family val="0"/>
      </rPr>
      <t>综合楼</t>
    </r>
    <r>
      <rPr>
        <sz val="9"/>
        <rFont val="Arial"/>
        <family val="2"/>
      </rPr>
      <t>2-</t>
    </r>
    <r>
      <rPr>
        <sz val="9"/>
        <rFont val="宋体"/>
        <family val="0"/>
      </rPr>
      <t>水暖</t>
    </r>
  </si>
  <si>
    <r>
      <rPr>
        <sz val="9"/>
        <rFont val="宋体"/>
        <family val="0"/>
      </rPr>
      <t>综合楼</t>
    </r>
    <r>
      <rPr>
        <sz val="9"/>
        <rFont val="Arial"/>
        <family val="2"/>
      </rPr>
      <t>2-</t>
    </r>
    <r>
      <rPr>
        <sz val="9"/>
        <rFont val="宋体"/>
        <family val="0"/>
      </rPr>
      <t>电气</t>
    </r>
  </si>
  <si>
    <t>普通灯具</t>
  </si>
  <si>
    <r>
      <rPr>
        <sz val="9"/>
        <color indexed="63"/>
        <rFont val="宋体"/>
        <family val="0"/>
      </rPr>
      <t>照明开关</t>
    </r>
  </si>
  <si>
    <r>
      <rPr>
        <sz val="9"/>
        <color indexed="63"/>
        <rFont val="宋体"/>
        <family val="0"/>
      </rPr>
      <t>清单第</t>
    </r>
    <r>
      <rPr>
        <sz val="9"/>
        <color indexed="63"/>
        <rFont val="Arial"/>
        <family val="2"/>
      </rPr>
      <t>1600</t>
    </r>
    <r>
      <rPr>
        <sz val="9"/>
        <color indexed="63"/>
        <rFont val="宋体"/>
        <family val="0"/>
      </rPr>
      <t>章盘坡养护工区综合楼</t>
    </r>
    <r>
      <rPr>
        <sz val="9"/>
        <color indexed="63"/>
        <rFont val="Arial"/>
        <family val="2"/>
      </rPr>
      <t>2</t>
    </r>
    <r>
      <rPr>
        <sz val="9"/>
        <color indexed="63"/>
        <rFont val="宋体"/>
        <family val="0"/>
      </rPr>
      <t>合计</t>
    </r>
    <r>
      <rPr>
        <sz val="9"/>
        <color indexed="63"/>
        <rFont val="Arial"/>
        <family val="2"/>
      </rPr>
      <t xml:space="preserve">  </t>
    </r>
    <r>
      <rPr>
        <sz val="9"/>
        <color indexed="63"/>
        <rFont val="宋体"/>
        <family val="0"/>
      </rPr>
      <t>人民币</t>
    </r>
  </si>
  <si>
    <r>
      <t>1.</t>
    </r>
    <r>
      <rPr>
        <sz val="9"/>
        <color indexed="63"/>
        <rFont val="宋体"/>
        <family val="0"/>
      </rPr>
      <t>门框或扇外围尺寸</t>
    </r>
    <r>
      <rPr>
        <sz val="9"/>
        <color indexed="63"/>
        <rFont val="Arial"/>
        <family val="2"/>
      </rPr>
      <t>:1000*2100,1500*2700
2.</t>
    </r>
    <r>
      <rPr>
        <sz val="9"/>
        <color indexed="63"/>
        <rFont val="宋体"/>
        <family val="0"/>
      </rPr>
      <t>门框、扇材质</t>
    </r>
    <r>
      <rPr>
        <sz val="9"/>
        <color indexed="63"/>
        <rFont val="Arial"/>
        <family val="2"/>
      </rPr>
      <t>:</t>
    </r>
    <r>
      <rPr>
        <sz val="9"/>
        <color indexed="63"/>
        <rFont val="宋体"/>
        <family val="0"/>
      </rPr>
      <t>成品钢制甲级防门</t>
    </r>
    <r>
      <rPr>
        <sz val="9"/>
        <color indexed="63"/>
        <rFont val="Arial"/>
        <family val="2"/>
      </rPr>
      <t>,</t>
    </r>
    <r>
      <rPr>
        <sz val="9"/>
        <color indexed="63"/>
        <rFont val="宋体"/>
        <family val="0"/>
      </rPr>
      <t>耐火等级</t>
    </r>
    <r>
      <rPr>
        <sz val="9"/>
        <color indexed="63"/>
        <rFont val="Arial"/>
        <family val="2"/>
      </rPr>
      <t>&gt;1.5h</t>
    </r>
  </si>
  <si>
    <r>
      <t>1.</t>
    </r>
    <r>
      <rPr>
        <sz val="9"/>
        <color indexed="63"/>
        <rFont val="宋体"/>
        <family val="0"/>
      </rPr>
      <t>门框或扇外围尺寸</t>
    </r>
    <r>
      <rPr>
        <sz val="9"/>
        <color indexed="63"/>
        <rFont val="Arial"/>
        <family val="2"/>
      </rPr>
      <t>:900*2100
2.</t>
    </r>
    <r>
      <rPr>
        <sz val="9"/>
        <color indexed="63"/>
        <rFont val="宋体"/>
        <family val="0"/>
      </rPr>
      <t>门框、扇材质</t>
    </r>
    <r>
      <rPr>
        <sz val="9"/>
        <color indexed="63"/>
        <rFont val="Arial"/>
        <family val="2"/>
      </rPr>
      <t>:</t>
    </r>
    <r>
      <rPr>
        <sz val="9"/>
        <color indexed="63"/>
        <rFont val="宋体"/>
        <family val="0"/>
      </rPr>
      <t>成品钢制乙级防门</t>
    </r>
    <r>
      <rPr>
        <sz val="9"/>
        <color indexed="63"/>
        <rFont val="Arial"/>
        <family val="2"/>
      </rPr>
      <t>,</t>
    </r>
    <r>
      <rPr>
        <sz val="9"/>
        <color indexed="63"/>
        <rFont val="宋体"/>
        <family val="0"/>
      </rPr>
      <t>耐火等级</t>
    </r>
    <r>
      <rPr>
        <sz val="9"/>
        <color indexed="63"/>
        <rFont val="Arial"/>
        <family val="2"/>
      </rPr>
      <t>&gt;1.0h</t>
    </r>
  </si>
  <si>
    <r>
      <t>1.</t>
    </r>
    <r>
      <rPr>
        <sz val="9"/>
        <color indexed="63"/>
        <rFont val="宋体"/>
        <family val="0"/>
      </rPr>
      <t>名称</t>
    </r>
    <r>
      <rPr>
        <sz val="9"/>
        <color indexed="63"/>
        <rFont val="Arial"/>
        <family val="2"/>
      </rPr>
      <t>:</t>
    </r>
    <r>
      <rPr>
        <sz val="9"/>
        <color indexed="63"/>
        <rFont val="宋体"/>
        <family val="0"/>
      </rPr>
      <t>手提式灭火器</t>
    </r>
    <r>
      <rPr>
        <sz val="9"/>
        <color indexed="63"/>
        <rFont val="Arial"/>
        <family val="2"/>
      </rPr>
      <t>(</t>
    </r>
    <r>
      <rPr>
        <sz val="9"/>
        <color indexed="63"/>
        <rFont val="宋体"/>
        <family val="0"/>
      </rPr>
      <t>二氧化碳</t>
    </r>
    <r>
      <rPr>
        <sz val="9"/>
        <color indexed="63"/>
        <rFont val="Arial"/>
        <family val="2"/>
      </rPr>
      <t>)
2.</t>
    </r>
    <r>
      <rPr>
        <sz val="9"/>
        <color indexed="63"/>
        <rFont val="宋体"/>
        <family val="0"/>
      </rPr>
      <t>规格、型号</t>
    </r>
    <r>
      <rPr>
        <sz val="9"/>
        <color indexed="63"/>
        <rFont val="Arial"/>
        <family val="2"/>
      </rPr>
      <t>:MF/ABC4</t>
    </r>
  </si>
  <si>
    <r>
      <t>1.</t>
    </r>
    <r>
      <rPr>
        <sz val="9"/>
        <color indexed="63"/>
        <rFont val="宋体"/>
        <family val="0"/>
      </rPr>
      <t>名称</t>
    </r>
    <r>
      <rPr>
        <sz val="9"/>
        <color indexed="63"/>
        <rFont val="Arial"/>
        <family val="2"/>
      </rPr>
      <t>:</t>
    </r>
    <r>
      <rPr>
        <sz val="9"/>
        <color indexed="63"/>
        <rFont val="宋体"/>
        <family val="0"/>
      </rPr>
      <t>防爆灯</t>
    </r>
    <r>
      <rPr>
        <sz val="9"/>
        <color indexed="63"/>
        <rFont val="Arial"/>
        <family val="2"/>
      </rPr>
      <t xml:space="preserve">
2.</t>
    </r>
    <r>
      <rPr>
        <sz val="9"/>
        <color indexed="63"/>
        <rFont val="宋体"/>
        <family val="0"/>
      </rPr>
      <t>安装场所</t>
    </r>
    <r>
      <rPr>
        <sz val="9"/>
        <color indexed="63"/>
        <rFont val="Arial"/>
        <family val="2"/>
      </rPr>
      <t>:</t>
    </r>
    <r>
      <rPr>
        <sz val="9"/>
        <color indexed="63"/>
        <rFont val="宋体"/>
        <family val="0"/>
      </rPr>
      <t xml:space="preserve">储油间
</t>
    </r>
    <r>
      <rPr>
        <sz val="9"/>
        <color indexed="63"/>
        <rFont val="Arial"/>
        <family val="2"/>
      </rPr>
      <t>3.</t>
    </r>
    <r>
      <rPr>
        <sz val="9"/>
        <color indexed="63"/>
        <rFont val="宋体"/>
        <family val="0"/>
      </rPr>
      <t>安装形式</t>
    </r>
    <r>
      <rPr>
        <sz val="9"/>
        <color indexed="63"/>
        <rFont val="Arial"/>
        <family val="2"/>
      </rPr>
      <t>:</t>
    </r>
    <r>
      <rPr>
        <sz val="9"/>
        <color indexed="63"/>
        <rFont val="宋体"/>
        <family val="0"/>
      </rPr>
      <t>吸顶</t>
    </r>
  </si>
  <si>
    <r>
      <rPr>
        <sz val="9"/>
        <color indexed="63"/>
        <rFont val="宋体"/>
        <family val="0"/>
      </rPr>
      <t>清单第</t>
    </r>
    <r>
      <rPr>
        <sz val="9"/>
        <color indexed="63"/>
        <rFont val="Arial"/>
        <family val="2"/>
      </rPr>
      <t>1600</t>
    </r>
    <r>
      <rPr>
        <sz val="9"/>
        <color indexed="63"/>
        <rFont val="宋体"/>
        <family val="0"/>
      </rPr>
      <t>章多隆隧道管理站用房土方合计</t>
    </r>
    <r>
      <rPr>
        <sz val="9"/>
        <color indexed="63"/>
        <rFont val="Arial"/>
        <family val="2"/>
      </rPr>
      <t xml:space="preserve">  </t>
    </r>
    <r>
      <rPr>
        <sz val="9"/>
        <color indexed="63"/>
        <rFont val="宋体"/>
        <family val="0"/>
      </rPr>
      <t>人民币</t>
    </r>
  </si>
  <si>
    <r>
      <t>1.</t>
    </r>
    <r>
      <rPr>
        <sz val="9"/>
        <rFont val="宋体"/>
        <family val="0"/>
      </rPr>
      <t>名称</t>
    </r>
    <r>
      <rPr>
        <sz val="9"/>
        <rFont val="Arial"/>
        <family val="2"/>
      </rPr>
      <t>:</t>
    </r>
    <r>
      <rPr>
        <sz val="9"/>
        <rFont val="宋体"/>
        <family val="0"/>
      </rPr>
      <t xml:space="preserve">电力电缆
</t>
    </r>
    <r>
      <rPr>
        <sz val="9"/>
        <rFont val="Arial"/>
        <family val="2"/>
      </rPr>
      <t>2.</t>
    </r>
    <r>
      <rPr>
        <sz val="9"/>
        <rFont val="宋体"/>
        <family val="0"/>
      </rPr>
      <t>规格、型号</t>
    </r>
    <r>
      <rPr>
        <sz val="9"/>
        <rFont val="Arial"/>
        <family val="2"/>
      </rPr>
      <t>:NHYJV-4*6mm2
3.</t>
    </r>
    <r>
      <rPr>
        <sz val="9"/>
        <rFont val="宋体"/>
        <family val="0"/>
      </rPr>
      <t>材质</t>
    </r>
    <r>
      <rPr>
        <sz val="9"/>
        <rFont val="Arial"/>
        <family val="2"/>
      </rPr>
      <t>:</t>
    </r>
    <r>
      <rPr>
        <sz val="9"/>
        <rFont val="宋体"/>
        <family val="0"/>
      </rPr>
      <t xml:space="preserve">铜
</t>
    </r>
    <r>
      <rPr>
        <sz val="9"/>
        <rFont val="Arial"/>
        <family val="2"/>
      </rPr>
      <t>4.</t>
    </r>
    <r>
      <rPr>
        <sz val="9"/>
        <rFont val="宋体"/>
        <family val="0"/>
      </rPr>
      <t>敷设方式、部位</t>
    </r>
    <r>
      <rPr>
        <sz val="9"/>
        <rFont val="Arial"/>
        <family val="2"/>
      </rPr>
      <t>:</t>
    </r>
    <r>
      <rPr>
        <sz val="9"/>
        <rFont val="宋体"/>
        <family val="0"/>
      </rPr>
      <t xml:space="preserve">电缆穿导管敷设
</t>
    </r>
    <r>
      <rPr>
        <sz val="9"/>
        <rFont val="Arial"/>
        <family val="2"/>
      </rPr>
      <t>5.</t>
    </r>
    <r>
      <rPr>
        <sz val="9"/>
        <rFont val="宋体"/>
        <family val="0"/>
      </rPr>
      <t>电压等级</t>
    </r>
    <r>
      <rPr>
        <sz val="9"/>
        <rFont val="Arial"/>
        <family val="2"/>
      </rPr>
      <t>(kV):1</t>
    </r>
  </si>
  <si>
    <r>
      <t>1.</t>
    </r>
    <r>
      <rPr>
        <sz val="9"/>
        <rFont val="宋体"/>
        <family val="0"/>
      </rPr>
      <t>名称</t>
    </r>
    <r>
      <rPr>
        <sz val="9"/>
        <rFont val="Arial"/>
        <family val="2"/>
      </rPr>
      <t>:</t>
    </r>
    <r>
      <rPr>
        <sz val="9"/>
        <rFont val="宋体"/>
        <family val="0"/>
      </rPr>
      <t xml:space="preserve">配线
</t>
    </r>
    <r>
      <rPr>
        <sz val="9"/>
        <rFont val="Arial"/>
        <family val="2"/>
      </rPr>
      <t>2.</t>
    </r>
    <r>
      <rPr>
        <sz val="9"/>
        <rFont val="宋体"/>
        <family val="0"/>
      </rPr>
      <t>配线形式</t>
    </r>
    <r>
      <rPr>
        <sz val="9"/>
        <rFont val="Arial"/>
        <family val="2"/>
      </rPr>
      <t>:</t>
    </r>
    <r>
      <rPr>
        <sz val="9"/>
        <rFont val="宋体"/>
        <family val="0"/>
      </rPr>
      <t xml:space="preserve">管内穿线
</t>
    </r>
    <r>
      <rPr>
        <sz val="9"/>
        <rFont val="Arial"/>
        <family val="2"/>
      </rPr>
      <t>3.</t>
    </r>
    <r>
      <rPr>
        <sz val="9"/>
        <rFont val="宋体"/>
        <family val="0"/>
      </rPr>
      <t>型号</t>
    </r>
    <r>
      <rPr>
        <sz val="9"/>
        <rFont val="Arial"/>
        <family val="2"/>
      </rPr>
      <t>:BV
4.</t>
    </r>
    <r>
      <rPr>
        <sz val="9"/>
        <rFont val="宋体"/>
        <family val="0"/>
      </rPr>
      <t>规格</t>
    </r>
    <r>
      <rPr>
        <sz val="9"/>
        <rFont val="Arial"/>
        <family val="2"/>
      </rPr>
      <t>:25
5.</t>
    </r>
    <r>
      <rPr>
        <sz val="9"/>
        <rFont val="宋体"/>
        <family val="0"/>
      </rPr>
      <t>材质</t>
    </r>
    <r>
      <rPr>
        <sz val="9"/>
        <rFont val="Arial"/>
        <family val="2"/>
      </rPr>
      <t>:</t>
    </r>
    <r>
      <rPr>
        <sz val="9"/>
        <rFont val="宋体"/>
        <family val="0"/>
      </rPr>
      <t>铜</t>
    </r>
  </si>
  <si>
    <r>
      <rPr>
        <b/>
        <sz val="16"/>
        <rFont val="宋体"/>
        <family val="0"/>
      </rPr>
      <t>工程量清单表</t>
    </r>
  </si>
  <si>
    <r>
      <rPr>
        <b/>
        <sz val="12"/>
        <rFont val="宋体"/>
        <family val="0"/>
      </rPr>
      <t>第</t>
    </r>
    <r>
      <rPr>
        <b/>
        <sz val="12"/>
        <rFont val="Arial"/>
        <family val="2"/>
      </rPr>
      <t>1600</t>
    </r>
    <r>
      <rPr>
        <b/>
        <sz val="12"/>
        <rFont val="宋体"/>
        <family val="0"/>
      </rPr>
      <t>章</t>
    </r>
    <r>
      <rPr>
        <b/>
        <sz val="12"/>
        <rFont val="Arial"/>
        <family val="2"/>
      </rPr>
      <t xml:space="preserve">  </t>
    </r>
    <r>
      <rPr>
        <b/>
        <sz val="12"/>
        <rFont val="宋体"/>
        <family val="0"/>
      </rPr>
      <t>房建工程（盘坡养护工区应急物资库、机械设备库）</t>
    </r>
  </si>
  <si>
    <r>
      <rPr>
        <b/>
        <sz val="12"/>
        <color indexed="8"/>
        <rFont val="宋体"/>
        <family val="0"/>
      </rPr>
      <t>第</t>
    </r>
    <r>
      <rPr>
        <b/>
        <sz val="12"/>
        <color indexed="8"/>
        <rFont val="Arial"/>
        <family val="2"/>
      </rPr>
      <t>1600</t>
    </r>
    <r>
      <rPr>
        <b/>
        <sz val="12"/>
        <color indexed="8"/>
        <rFont val="宋体"/>
        <family val="0"/>
      </rPr>
      <t>章</t>
    </r>
    <r>
      <rPr>
        <b/>
        <sz val="12"/>
        <color indexed="8"/>
        <rFont val="Arial"/>
        <family val="2"/>
      </rPr>
      <t xml:space="preserve">  </t>
    </r>
    <r>
      <rPr>
        <b/>
        <sz val="12"/>
        <color indexed="8"/>
        <rFont val="宋体"/>
        <family val="0"/>
      </rPr>
      <t>房建工程（多隆隧道管理站用房土方）</t>
    </r>
  </si>
  <si>
    <r>
      <rPr>
        <b/>
        <sz val="12"/>
        <color indexed="8"/>
        <rFont val="宋体"/>
        <family val="0"/>
      </rPr>
      <t>第</t>
    </r>
    <r>
      <rPr>
        <b/>
        <sz val="12"/>
        <color indexed="8"/>
        <rFont val="Arial"/>
        <family val="2"/>
      </rPr>
      <t>1600</t>
    </r>
    <r>
      <rPr>
        <b/>
        <sz val="12"/>
        <color indexed="8"/>
        <rFont val="宋体"/>
        <family val="0"/>
      </rPr>
      <t>章</t>
    </r>
    <r>
      <rPr>
        <b/>
        <sz val="12"/>
        <color indexed="8"/>
        <rFont val="Arial"/>
        <family val="2"/>
      </rPr>
      <t xml:space="preserve">  </t>
    </r>
    <r>
      <rPr>
        <b/>
        <sz val="12"/>
        <color indexed="8"/>
        <rFont val="宋体"/>
        <family val="0"/>
      </rPr>
      <t>房建工程（多隆隧道管理站用房外网）</t>
    </r>
  </si>
  <si>
    <r>
      <rPr>
        <b/>
        <sz val="12"/>
        <color indexed="8"/>
        <rFont val="宋体"/>
        <family val="0"/>
      </rPr>
      <t>第</t>
    </r>
    <r>
      <rPr>
        <b/>
        <sz val="12"/>
        <color indexed="8"/>
        <rFont val="Arial"/>
        <family val="2"/>
      </rPr>
      <t>1600</t>
    </r>
    <r>
      <rPr>
        <b/>
        <sz val="12"/>
        <color indexed="8"/>
        <rFont val="宋体"/>
        <family val="0"/>
      </rPr>
      <t>章</t>
    </r>
    <r>
      <rPr>
        <b/>
        <sz val="12"/>
        <color indexed="8"/>
        <rFont val="Arial"/>
        <family val="2"/>
      </rPr>
      <t xml:space="preserve">  </t>
    </r>
    <r>
      <rPr>
        <b/>
        <sz val="12"/>
        <color indexed="8"/>
        <rFont val="宋体"/>
        <family val="0"/>
      </rPr>
      <t>房建工程（多隆隧道管理站用房锅炉房）</t>
    </r>
  </si>
  <si>
    <r>
      <rPr>
        <sz val="9"/>
        <rFont val="宋体"/>
        <family val="0"/>
      </rPr>
      <t>急物资库、机械设备库</t>
    </r>
    <r>
      <rPr>
        <sz val="9"/>
        <rFont val="Arial"/>
        <family val="2"/>
      </rPr>
      <t>-</t>
    </r>
    <r>
      <rPr>
        <sz val="9"/>
        <rFont val="宋体"/>
        <family val="0"/>
      </rPr>
      <t>土建</t>
    </r>
  </si>
  <si>
    <r>
      <rPr>
        <sz val="9"/>
        <rFont val="宋体"/>
        <family val="0"/>
      </rPr>
      <t>应急物资库、机械设备车库</t>
    </r>
    <r>
      <rPr>
        <sz val="9"/>
        <rFont val="Arial"/>
        <family val="2"/>
      </rPr>
      <t>-</t>
    </r>
    <r>
      <rPr>
        <sz val="9"/>
        <rFont val="宋体"/>
        <family val="0"/>
      </rPr>
      <t>水暖</t>
    </r>
  </si>
  <si>
    <r>
      <rPr>
        <sz val="9"/>
        <rFont val="宋体"/>
        <family val="0"/>
      </rPr>
      <t>应急物资库、机械设备车库</t>
    </r>
    <r>
      <rPr>
        <sz val="9"/>
        <rFont val="Arial"/>
        <family val="2"/>
      </rPr>
      <t>-</t>
    </r>
    <r>
      <rPr>
        <sz val="9"/>
        <rFont val="宋体"/>
        <family val="0"/>
      </rPr>
      <t>电气</t>
    </r>
  </si>
  <si>
    <r>
      <t>1.</t>
    </r>
    <r>
      <rPr>
        <sz val="9"/>
        <rFont val="宋体"/>
        <family val="0"/>
      </rPr>
      <t>名称</t>
    </r>
    <r>
      <rPr>
        <sz val="9"/>
        <rFont val="Arial"/>
        <family val="2"/>
      </rPr>
      <t>:</t>
    </r>
    <r>
      <rPr>
        <sz val="9"/>
        <rFont val="宋体"/>
        <family val="0"/>
      </rPr>
      <t xml:space="preserve">配管
</t>
    </r>
    <r>
      <rPr>
        <sz val="9"/>
        <rFont val="Arial"/>
        <family val="2"/>
      </rPr>
      <t>2.</t>
    </r>
    <r>
      <rPr>
        <sz val="9"/>
        <rFont val="宋体"/>
        <family val="0"/>
      </rPr>
      <t>材质</t>
    </r>
    <r>
      <rPr>
        <sz val="9"/>
        <rFont val="Arial"/>
        <family val="2"/>
      </rPr>
      <t>:PVC
3.</t>
    </r>
    <r>
      <rPr>
        <sz val="9"/>
        <rFont val="宋体"/>
        <family val="0"/>
      </rPr>
      <t>规格</t>
    </r>
    <r>
      <rPr>
        <sz val="9"/>
        <rFont val="Arial"/>
        <family val="2"/>
      </rPr>
      <t>:PVC25
4.</t>
    </r>
    <r>
      <rPr>
        <sz val="9"/>
        <rFont val="宋体"/>
        <family val="0"/>
      </rPr>
      <t>配置形式</t>
    </r>
    <r>
      <rPr>
        <sz val="9"/>
        <rFont val="Arial"/>
        <family val="2"/>
      </rPr>
      <t>:</t>
    </r>
    <r>
      <rPr>
        <sz val="9"/>
        <rFont val="宋体"/>
        <family val="0"/>
      </rPr>
      <t>砖、混凝土结构暗配</t>
    </r>
  </si>
  <si>
    <r>
      <rPr>
        <sz val="9"/>
        <rFont val="宋体"/>
        <family val="0"/>
      </rPr>
      <t>清单第</t>
    </r>
    <r>
      <rPr>
        <sz val="9"/>
        <rFont val="Arial"/>
        <family val="2"/>
      </rPr>
      <t>1600</t>
    </r>
    <r>
      <rPr>
        <sz val="9"/>
        <rFont val="宋体"/>
        <family val="0"/>
      </rPr>
      <t>章盘坡养护工区应急物资库、机械设备库合计</t>
    </r>
    <r>
      <rPr>
        <sz val="9"/>
        <rFont val="Arial"/>
        <family val="2"/>
      </rPr>
      <t xml:space="preserve">  </t>
    </r>
    <r>
      <rPr>
        <sz val="9"/>
        <rFont val="宋体"/>
        <family val="0"/>
      </rPr>
      <t>人民币</t>
    </r>
  </si>
  <si>
    <r>
      <rPr>
        <b/>
        <sz val="12"/>
        <color indexed="8"/>
        <rFont val="宋体"/>
        <family val="0"/>
      </rPr>
      <t>第</t>
    </r>
    <r>
      <rPr>
        <b/>
        <sz val="12"/>
        <color indexed="8"/>
        <rFont val="Arial"/>
        <family val="2"/>
      </rPr>
      <t>1600</t>
    </r>
    <r>
      <rPr>
        <b/>
        <sz val="12"/>
        <color indexed="8"/>
        <rFont val="宋体"/>
        <family val="0"/>
      </rPr>
      <t>章</t>
    </r>
    <r>
      <rPr>
        <b/>
        <sz val="12"/>
        <color indexed="8"/>
        <rFont val="Arial"/>
        <family val="2"/>
      </rPr>
      <t xml:space="preserve">  </t>
    </r>
    <r>
      <rPr>
        <b/>
        <sz val="12"/>
        <color indexed="8"/>
        <rFont val="宋体"/>
        <family val="0"/>
      </rPr>
      <t>房建工程（盘坡养护工区锅炉房、水泵房）</t>
    </r>
  </si>
  <si>
    <r>
      <rPr>
        <b/>
        <sz val="9"/>
        <rFont val="宋体"/>
        <family val="0"/>
      </rPr>
      <t>序号</t>
    </r>
  </si>
  <si>
    <r>
      <rPr>
        <b/>
        <sz val="9"/>
        <rFont val="宋体"/>
        <family val="0"/>
      </rPr>
      <t>项目特征描述</t>
    </r>
  </si>
  <si>
    <r>
      <rPr>
        <b/>
        <sz val="9"/>
        <rFont val="宋体"/>
        <family val="0"/>
      </rPr>
      <t>数量</t>
    </r>
  </si>
  <si>
    <r>
      <rPr>
        <sz val="9"/>
        <rFont val="宋体"/>
        <family val="0"/>
      </rPr>
      <t>锅炉房、水泵房</t>
    </r>
    <r>
      <rPr>
        <sz val="9"/>
        <rFont val="Arial"/>
        <family val="2"/>
      </rPr>
      <t>-</t>
    </r>
    <r>
      <rPr>
        <sz val="9"/>
        <rFont val="宋体"/>
        <family val="0"/>
      </rPr>
      <t>土建</t>
    </r>
  </si>
  <si>
    <r>
      <t>1.</t>
    </r>
    <r>
      <rPr>
        <sz val="9"/>
        <rFont val="宋体"/>
        <family val="0"/>
      </rPr>
      <t>涂刷部位</t>
    </r>
    <r>
      <rPr>
        <sz val="9"/>
        <rFont val="Arial"/>
        <family val="2"/>
      </rPr>
      <t>:</t>
    </r>
    <r>
      <rPr>
        <sz val="9"/>
        <rFont val="宋体"/>
        <family val="0"/>
      </rPr>
      <t>基础及垫层</t>
    </r>
    <r>
      <rPr>
        <sz val="9"/>
        <rFont val="Arial"/>
        <family val="2"/>
      </rPr>
      <t>(</t>
    </r>
    <r>
      <rPr>
        <sz val="9"/>
        <rFont val="宋体"/>
        <family val="0"/>
      </rPr>
      <t>包括入土的其他构件</t>
    </r>
    <r>
      <rPr>
        <sz val="9"/>
        <rFont val="Arial"/>
        <family val="2"/>
      </rPr>
      <t>) 
2.</t>
    </r>
    <r>
      <rPr>
        <sz val="9"/>
        <rFont val="宋体"/>
        <family val="0"/>
      </rPr>
      <t>涂料品种、刷涂遍数</t>
    </r>
    <r>
      <rPr>
        <sz val="9"/>
        <rFont val="Arial"/>
        <family val="2"/>
      </rPr>
      <t>:</t>
    </r>
    <r>
      <rPr>
        <sz val="9"/>
        <rFont val="宋体"/>
        <family val="0"/>
      </rPr>
      <t>沥青冷底子油两遍</t>
    </r>
    <r>
      <rPr>
        <sz val="9"/>
        <rFont val="Arial"/>
        <family val="2"/>
      </rPr>
      <t>,</t>
    </r>
    <r>
      <rPr>
        <sz val="9"/>
        <rFont val="宋体"/>
        <family val="0"/>
      </rPr>
      <t>沥青胶泥涂层</t>
    </r>
    <r>
      <rPr>
        <sz val="9"/>
        <rFont val="Arial"/>
        <family val="2"/>
      </rPr>
      <t>,</t>
    </r>
    <r>
      <rPr>
        <sz val="9"/>
        <rFont val="宋体"/>
        <family val="0"/>
      </rPr>
      <t>厚度≥</t>
    </r>
    <r>
      <rPr>
        <sz val="9"/>
        <rFont val="Arial"/>
        <family val="2"/>
      </rPr>
      <t>300μm</t>
    </r>
  </si>
  <si>
    <t>锅炉房、水泵房-水暖</t>
  </si>
  <si>
    <r>
      <t>1.</t>
    </r>
    <r>
      <rPr>
        <sz val="9"/>
        <rFont val="宋体"/>
        <family val="0"/>
      </rPr>
      <t>名称</t>
    </r>
    <r>
      <rPr>
        <sz val="9"/>
        <rFont val="Arial"/>
        <family val="2"/>
      </rPr>
      <t>:</t>
    </r>
    <r>
      <rPr>
        <sz val="9"/>
        <rFont val="宋体"/>
        <family val="0"/>
      </rPr>
      <t xml:space="preserve">配线
</t>
    </r>
    <r>
      <rPr>
        <sz val="9"/>
        <rFont val="Arial"/>
        <family val="2"/>
      </rPr>
      <t>2.</t>
    </r>
    <r>
      <rPr>
        <sz val="9"/>
        <rFont val="宋体"/>
        <family val="0"/>
      </rPr>
      <t>配线形式</t>
    </r>
    <r>
      <rPr>
        <sz val="9"/>
        <rFont val="Arial"/>
        <family val="2"/>
      </rPr>
      <t>:</t>
    </r>
    <r>
      <rPr>
        <sz val="9"/>
        <rFont val="宋体"/>
        <family val="0"/>
      </rPr>
      <t xml:space="preserve">管内穿线
</t>
    </r>
    <r>
      <rPr>
        <sz val="9"/>
        <rFont val="Arial"/>
        <family val="2"/>
      </rPr>
      <t>3.</t>
    </r>
    <r>
      <rPr>
        <sz val="9"/>
        <rFont val="宋体"/>
        <family val="0"/>
      </rPr>
      <t>规格、型号</t>
    </r>
    <r>
      <rPr>
        <sz val="9"/>
        <rFont val="Arial"/>
        <family val="2"/>
      </rPr>
      <t>:NH-BV2.5mm2
4.</t>
    </r>
    <r>
      <rPr>
        <sz val="9"/>
        <rFont val="宋体"/>
        <family val="0"/>
      </rPr>
      <t>材质</t>
    </r>
    <r>
      <rPr>
        <sz val="9"/>
        <rFont val="Arial"/>
        <family val="2"/>
      </rPr>
      <t>:</t>
    </r>
    <r>
      <rPr>
        <sz val="9"/>
        <rFont val="宋体"/>
        <family val="0"/>
      </rPr>
      <t xml:space="preserve">铜
</t>
    </r>
    <r>
      <rPr>
        <sz val="9"/>
        <rFont val="Arial"/>
        <family val="2"/>
      </rPr>
      <t>5.</t>
    </r>
    <r>
      <rPr>
        <sz val="9"/>
        <rFont val="宋体"/>
        <family val="0"/>
      </rPr>
      <t>配线部位</t>
    </r>
    <r>
      <rPr>
        <sz val="9"/>
        <rFont val="Arial"/>
        <family val="2"/>
      </rPr>
      <t>:</t>
    </r>
    <r>
      <rPr>
        <sz val="9"/>
        <rFont val="宋体"/>
        <family val="0"/>
      </rPr>
      <t>照明</t>
    </r>
  </si>
  <si>
    <r>
      <rPr>
        <sz val="9"/>
        <color indexed="63"/>
        <rFont val="宋体"/>
        <family val="0"/>
      </rPr>
      <t>清单第</t>
    </r>
    <r>
      <rPr>
        <sz val="9"/>
        <color indexed="63"/>
        <rFont val="Arial"/>
        <family val="2"/>
      </rPr>
      <t>1600</t>
    </r>
    <r>
      <rPr>
        <sz val="9"/>
        <color indexed="63"/>
        <rFont val="宋体"/>
        <family val="0"/>
      </rPr>
      <t>章盘坡养护工区锅炉房、水泵房合计</t>
    </r>
    <r>
      <rPr>
        <sz val="9"/>
        <color indexed="63"/>
        <rFont val="Arial"/>
        <family val="2"/>
      </rPr>
      <t xml:space="preserve">  </t>
    </r>
    <r>
      <rPr>
        <sz val="9"/>
        <color indexed="63"/>
        <rFont val="宋体"/>
        <family val="0"/>
      </rPr>
      <t>人民币</t>
    </r>
  </si>
  <si>
    <r>
      <rPr>
        <b/>
        <sz val="9"/>
        <rFont val="宋体"/>
        <family val="0"/>
      </rPr>
      <t>序号</t>
    </r>
  </si>
  <si>
    <r>
      <rPr>
        <b/>
        <sz val="9"/>
        <rFont val="宋体"/>
        <family val="0"/>
      </rPr>
      <t>项目编码</t>
    </r>
  </si>
  <si>
    <r>
      <rPr>
        <b/>
        <sz val="9"/>
        <rFont val="宋体"/>
        <family val="0"/>
      </rPr>
      <t>项目名称</t>
    </r>
  </si>
  <si>
    <r>
      <rPr>
        <b/>
        <sz val="9"/>
        <rFont val="宋体"/>
        <family val="0"/>
      </rPr>
      <t>项目特征描述</t>
    </r>
  </si>
  <si>
    <r>
      <rPr>
        <b/>
        <sz val="9"/>
        <rFont val="宋体"/>
        <family val="0"/>
      </rPr>
      <t>单位</t>
    </r>
  </si>
  <si>
    <r>
      <rPr>
        <b/>
        <sz val="9"/>
        <rFont val="宋体"/>
        <family val="0"/>
      </rPr>
      <t>数量</t>
    </r>
  </si>
  <si>
    <r>
      <rPr>
        <b/>
        <sz val="9"/>
        <rFont val="宋体"/>
        <family val="0"/>
      </rPr>
      <t>单价</t>
    </r>
  </si>
  <si>
    <r>
      <rPr>
        <sz val="9"/>
        <rFont val="宋体"/>
        <family val="0"/>
      </rPr>
      <t>土方</t>
    </r>
  </si>
  <si>
    <r>
      <rPr>
        <b/>
        <sz val="9"/>
        <rFont val="宋体"/>
        <family val="0"/>
      </rPr>
      <t>项目编码</t>
    </r>
  </si>
  <si>
    <r>
      <rPr>
        <b/>
        <sz val="9"/>
        <rFont val="宋体"/>
        <family val="0"/>
      </rPr>
      <t>项目名称</t>
    </r>
  </si>
  <si>
    <r>
      <rPr>
        <b/>
        <sz val="9"/>
        <rFont val="宋体"/>
        <family val="0"/>
      </rPr>
      <t>单位</t>
    </r>
  </si>
  <si>
    <r>
      <rPr>
        <b/>
        <sz val="9"/>
        <rFont val="宋体"/>
        <family val="0"/>
      </rPr>
      <t>数量</t>
    </r>
  </si>
  <si>
    <r>
      <rPr>
        <sz val="9"/>
        <rFont val="宋体"/>
        <family val="0"/>
      </rPr>
      <t>排水外网</t>
    </r>
  </si>
  <si>
    <r>
      <t>1.</t>
    </r>
    <r>
      <rPr>
        <sz val="9"/>
        <color indexed="63"/>
        <rFont val="宋体"/>
        <family val="0"/>
      </rPr>
      <t>材质及规格</t>
    </r>
    <r>
      <rPr>
        <sz val="9"/>
        <color indexed="63"/>
        <rFont val="Arial"/>
        <family val="2"/>
      </rPr>
      <t>:</t>
    </r>
    <r>
      <rPr>
        <sz val="9"/>
        <color indexed="63"/>
        <rFont val="宋体"/>
        <family val="0"/>
      </rPr>
      <t>钢丝网骨架塑料（聚乙烯）复合管</t>
    </r>
    <r>
      <rPr>
        <sz val="9"/>
        <color indexed="63"/>
        <rFont val="Arial"/>
        <family val="2"/>
      </rPr>
      <t xml:space="preserve"> DN100
2.</t>
    </r>
    <r>
      <rPr>
        <sz val="9"/>
        <color indexed="63"/>
        <rFont val="宋体"/>
        <family val="0"/>
      </rPr>
      <t>连接形式</t>
    </r>
    <r>
      <rPr>
        <sz val="9"/>
        <color indexed="63"/>
        <rFont val="Arial"/>
        <family val="2"/>
      </rPr>
      <t>:</t>
    </r>
    <r>
      <rPr>
        <sz val="9"/>
        <color indexed="63"/>
        <rFont val="宋体"/>
        <family val="0"/>
      </rPr>
      <t xml:space="preserve">电热熔
</t>
    </r>
    <r>
      <rPr>
        <sz val="9"/>
        <color indexed="63"/>
        <rFont val="Arial"/>
        <family val="2"/>
      </rPr>
      <t>3.</t>
    </r>
    <r>
      <rPr>
        <sz val="9"/>
        <color indexed="63"/>
        <rFont val="宋体"/>
        <family val="0"/>
      </rPr>
      <t>管道检验及试验要求</t>
    </r>
    <r>
      <rPr>
        <sz val="9"/>
        <color indexed="63"/>
        <rFont val="Arial"/>
        <family val="2"/>
      </rPr>
      <t>:</t>
    </r>
    <r>
      <rPr>
        <sz val="9"/>
        <color indexed="63"/>
        <rFont val="宋体"/>
        <family val="0"/>
      </rPr>
      <t xml:space="preserve">水压试验。
</t>
    </r>
    <r>
      <rPr>
        <sz val="9"/>
        <color indexed="63"/>
        <rFont val="Arial"/>
        <family val="2"/>
      </rPr>
      <t>4.</t>
    </r>
    <r>
      <rPr>
        <sz val="9"/>
        <color indexed="63"/>
        <rFont val="宋体"/>
        <family val="0"/>
      </rPr>
      <t>其他</t>
    </r>
    <r>
      <rPr>
        <sz val="9"/>
        <color indexed="63"/>
        <rFont val="Arial"/>
        <family val="2"/>
      </rPr>
      <t>:</t>
    </r>
    <r>
      <rPr>
        <sz val="9"/>
        <color indexed="63"/>
        <rFont val="宋体"/>
        <family val="0"/>
      </rPr>
      <t>弯头、三通等管件，投标方自行考虑报价。</t>
    </r>
  </si>
  <si>
    <r>
      <t>1.</t>
    </r>
    <r>
      <rPr>
        <sz val="9"/>
        <color indexed="63"/>
        <rFont val="宋体"/>
        <family val="0"/>
      </rPr>
      <t>规格</t>
    </r>
    <r>
      <rPr>
        <sz val="9"/>
        <color indexed="63"/>
        <rFont val="Arial"/>
        <family val="2"/>
      </rPr>
      <t>:DN150</t>
    </r>
  </si>
  <si>
    <r>
      <t>1.</t>
    </r>
    <r>
      <rPr>
        <sz val="9"/>
        <color indexed="63"/>
        <rFont val="宋体"/>
        <family val="0"/>
      </rPr>
      <t>尺寸及规格</t>
    </r>
    <r>
      <rPr>
        <sz val="9"/>
        <color indexed="63"/>
        <rFont val="Arial"/>
        <family val="2"/>
      </rPr>
      <t>:Φ1500</t>
    </r>
    <r>
      <rPr>
        <sz val="9"/>
        <color indexed="63"/>
        <rFont val="宋体"/>
        <family val="0"/>
      </rPr>
      <t>，做法详国标</t>
    </r>
    <r>
      <rPr>
        <sz val="9"/>
        <color indexed="63"/>
        <rFont val="Arial"/>
        <family val="2"/>
      </rPr>
      <t>07MS101-2-24</t>
    </r>
    <r>
      <rPr>
        <sz val="9"/>
        <color indexed="63"/>
        <rFont val="宋体"/>
        <family val="0"/>
      </rPr>
      <t>。</t>
    </r>
  </si>
  <si>
    <r>
      <t>1.</t>
    </r>
    <r>
      <rPr>
        <sz val="9"/>
        <color indexed="63"/>
        <rFont val="宋体"/>
        <family val="0"/>
      </rPr>
      <t>规格</t>
    </r>
    <r>
      <rPr>
        <sz val="9"/>
        <color indexed="63"/>
        <rFont val="Arial"/>
        <family val="2"/>
      </rPr>
      <t>:SA100/65-1.6
2.</t>
    </r>
    <r>
      <rPr>
        <sz val="9"/>
        <color indexed="63"/>
        <rFont val="宋体"/>
        <family val="0"/>
      </rPr>
      <t>安装部位、方式</t>
    </r>
    <r>
      <rPr>
        <sz val="9"/>
        <color indexed="63"/>
        <rFont val="Arial"/>
        <family val="2"/>
      </rPr>
      <t>:</t>
    </r>
    <r>
      <rPr>
        <sz val="9"/>
        <color indexed="63"/>
        <rFont val="宋体"/>
        <family val="0"/>
      </rPr>
      <t>做法详国标</t>
    </r>
    <r>
      <rPr>
        <sz val="9"/>
        <color indexed="63"/>
        <rFont val="Arial"/>
        <family val="2"/>
      </rPr>
      <t>07MS101-1-21/24</t>
    </r>
  </si>
  <si>
    <r>
      <t>1.</t>
    </r>
    <r>
      <rPr>
        <sz val="9"/>
        <color indexed="63"/>
        <rFont val="宋体"/>
        <family val="0"/>
      </rPr>
      <t>材质及规格</t>
    </r>
    <r>
      <rPr>
        <sz val="9"/>
        <color indexed="63"/>
        <rFont val="Arial"/>
        <family val="2"/>
      </rPr>
      <t>:HDPE</t>
    </r>
    <r>
      <rPr>
        <sz val="9"/>
        <color indexed="63"/>
        <rFont val="宋体"/>
        <family val="0"/>
      </rPr>
      <t>管</t>
    </r>
    <r>
      <rPr>
        <sz val="9"/>
        <color indexed="63"/>
        <rFont val="Arial"/>
        <family val="2"/>
      </rPr>
      <t xml:space="preserve"> DN300 </t>
    </r>
    <r>
      <rPr>
        <sz val="9"/>
        <color indexed="63"/>
        <rFont val="宋体"/>
        <family val="0"/>
      </rPr>
      <t>环刚度为</t>
    </r>
    <r>
      <rPr>
        <sz val="9"/>
        <color indexed="63"/>
        <rFont val="Arial"/>
        <family val="2"/>
      </rPr>
      <t>SN8
2.</t>
    </r>
    <r>
      <rPr>
        <sz val="9"/>
        <color indexed="63"/>
        <rFont val="宋体"/>
        <family val="0"/>
      </rPr>
      <t>连接形式</t>
    </r>
    <r>
      <rPr>
        <sz val="9"/>
        <color indexed="63"/>
        <rFont val="Arial"/>
        <family val="2"/>
      </rPr>
      <t>:</t>
    </r>
    <r>
      <rPr>
        <sz val="9"/>
        <color indexed="63"/>
        <rFont val="宋体"/>
        <family val="0"/>
      </rPr>
      <t xml:space="preserve">承插式橡胶圈接口
</t>
    </r>
    <r>
      <rPr>
        <sz val="9"/>
        <color indexed="63"/>
        <rFont val="Arial"/>
        <family val="2"/>
      </rPr>
      <t>3.</t>
    </r>
    <r>
      <rPr>
        <sz val="9"/>
        <color indexed="63"/>
        <rFont val="宋体"/>
        <family val="0"/>
      </rPr>
      <t>管道检验及试验要求</t>
    </r>
    <r>
      <rPr>
        <sz val="9"/>
        <color indexed="63"/>
        <rFont val="Arial"/>
        <family val="2"/>
      </rPr>
      <t>:</t>
    </r>
    <r>
      <rPr>
        <sz val="9"/>
        <color indexed="63"/>
        <rFont val="宋体"/>
        <family val="0"/>
      </rPr>
      <t>闭水试验</t>
    </r>
  </si>
  <si>
    <r>
      <t>1.</t>
    </r>
    <r>
      <rPr>
        <sz val="9"/>
        <color indexed="63"/>
        <rFont val="宋体"/>
        <family val="0"/>
      </rPr>
      <t>尺寸、规格</t>
    </r>
    <r>
      <rPr>
        <sz val="9"/>
        <color indexed="63"/>
        <rFont val="Arial"/>
        <family val="2"/>
      </rPr>
      <t xml:space="preserve">:Φ1000
</t>
    </r>
    <r>
      <rPr>
        <sz val="9"/>
        <color indexed="63"/>
        <rFont val="宋体"/>
        <family val="0"/>
      </rPr>
      <t>，具体详见</t>
    </r>
    <r>
      <rPr>
        <sz val="9"/>
        <color indexed="63"/>
        <rFont val="Arial"/>
        <family val="2"/>
      </rPr>
      <t>06MS201-3-21</t>
    </r>
  </si>
  <si>
    <r>
      <t>1.</t>
    </r>
    <r>
      <rPr>
        <sz val="9"/>
        <color indexed="63"/>
        <rFont val="宋体"/>
        <family val="0"/>
      </rPr>
      <t>型号、规格</t>
    </r>
    <r>
      <rPr>
        <sz val="9"/>
        <color indexed="63"/>
        <rFont val="Arial"/>
        <family val="2"/>
      </rPr>
      <t>:G5-12QF</t>
    </r>
    <r>
      <rPr>
        <sz val="9"/>
        <color indexed="63"/>
        <rFont val="宋体"/>
        <family val="0"/>
      </rPr>
      <t>，</t>
    </r>
    <r>
      <rPr>
        <sz val="9"/>
        <color indexed="63"/>
        <rFont val="Arial"/>
        <family val="2"/>
      </rPr>
      <t>12m3</t>
    </r>
    <r>
      <rPr>
        <sz val="9"/>
        <color indexed="63"/>
        <rFont val="宋体"/>
        <family val="0"/>
      </rPr>
      <t>。国标</t>
    </r>
    <r>
      <rPr>
        <sz val="9"/>
        <color indexed="63"/>
        <rFont val="Arial"/>
        <family val="2"/>
      </rPr>
      <t>03S702-45</t>
    </r>
  </si>
  <si>
    <r>
      <t>1.</t>
    </r>
    <r>
      <rPr>
        <sz val="9"/>
        <color indexed="63"/>
        <rFont val="宋体"/>
        <family val="0"/>
      </rPr>
      <t>型号、规格</t>
    </r>
    <r>
      <rPr>
        <sz val="9"/>
        <color indexed="63"/>
        <rFont val="Arial"/>
        <family val="2"/>
      </rPr>
      <t>:WSZ-2</t>
    </r>
  </si>
  <si>
    <r>
      <t>1.</t>
    </r>
    <r>
      <rPr>
        <sz val="9"/>
        <color indexed="63"/>
        <rFont val="宋体"/>
        <family val="0"/>
      </rPr>
      <t>型号、规格</t>
    </r>
    <r>
      <rPr>
        <sz val="9"/>
        <color indexed="63"/>
        <rFont val="Arial"/>
        <family val="2"/>
      </rPr>
      <t>:GP-1Q,1.84m3</t>
    </r>
    <r>
      <rPr>
        <sz val="9"/>
        <color indexed="63"/>
        <rFont val="宋体"/>
        <family val="0"/>
      </rPr>
      <t>。国标</t>
    </r>
    <r>
      <rPr>
        <sz val="9"/>
        <color indexed="63"/>
        <rFont val="Arial"/>
        <family val="2"/>
      </rPr>
      <t>04S519-209</t>
    </r>
  </si>
  <si>
    <r>
      <t>1.</t>
    </r>
    <r>
      <rPr>
        <sz val="9"/>
        <color indexed="63"/>
        <rFont val="宋体"/>
        <family val="0"/>
      </rPr>
      <t>规格</t>
    </r>
    <r>
      <rPr>
        <sz val="9"/>
        <color indexed="63"/>
        <rFont val="Arial"/>
        <family val="2"/>
      </rPr>
      <t>:300*300mm</t>
    </r>
    <r>
      <rPr>
        <sz val="9"/>
        <color indexed="63"/>
        <rFont val="宋体"/>
        <family val="0"/>
      </rPr>
      <t>，起点深</t>
    </r>
    <r>
      <rPr>
        <sz val="9"/>
        <color indexed="63"/>
        <rFont val="Arial"/>
        <family val="2"/>
      </rPr>
      <t>150mm</t>
    </r>
    <r>
      <rPr>
        <sz val="9"/>
        <color indexed="63"/>
        <rFont val="宋体"/>
        <family val="0"/>
      </rPr>
      <t>，详见</t>
    </r>
    <r>
      <rPr>
        <sz val="9"/>
        <color indexed="63"/>
        <rFont val="Arial"/>
        <family val="2"/>
      </rPr>
      <t>07J306-P19-2</t>
    </r>
    <r>
      <rPr>
        <sz val="9"/>
        <color indexed="63"/>
        <rFont val="宋体"/>
        <family val="0"/>
      </rPr>
      <t>。</t>
    </r>
  </si>
  <si>
    <r>
      <t>1.</t>
    </r>
    <r>
      <rPr>
        <sz val="9"/>
        <color indexed="63"/>
        <rFont val="宋体"/>
        <family val="0"/>
      </rPr>
      <t>名称</t>
    </r>
    <r>
      <rPr>
        <sz val="9"/>
        <color indexed="63"/>
        <rFont val="Arial"/>
        <family val="2"/>
      </rPr>
      <t>:</t>
    </r>
    <r>
      <rPr>
        <sz val="9"/>
        <color indexed="63"/>
        <rFont val="宋体"/>
        <family val="0"/>
      </rPr>
      <t xml:space="preserve">配管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镀锌钢管
</t>
    </r>
    <r>
      <rPr>
        <sz val="9"/>
        <color indexed="63"/>
        <rFont val="Arial"/>
        <family val="2"/>
      </rPr>
      <t>3.</t>
    </r>
    <r>
      <rPr>
        <sz val="9"/>
        <color indexed="63"/>
        <rFont val="宋体"/>
        <family val="0"/>
      </rPr>
      <t>规格</t>
    </r>
    <r>
      <rPr>
        <sz val="9"/>
        <color indexed="63"/>
        <rFont val="Arial"/>
        <family val="2"/>
      </rPr>
      <t>:SC200
4.</t>
    </r>
    <r>
      <rPr>
        <sz val="9"/>
        <color indexed="63"/>
        <rFont val="宋体"/>
        <family val="0"/>
      </rPr>
      <t>配置形式</t>
    </r>
    <r>
      <rPr>
        <sz val="9"/>
        <color indexed="63"/>
        <rFont val="Arial"/>
        <family val="2"/>
      </rPr>
      <t>:</t>
    </r>
    <r>
      <rPr>
        <sz val="9"/>
        <color indexed="63"/>
        <rFont val="宋体"/>
        <family val="0"/>
      </rPr>
      <t>砖、混凝土结构暗配</t>
    </r>
  </si>
  <si>
    <r>
      <t>1.</t>
    </r>
    <r>
      <rPr>
        <sz val="9"/>
        <color indexed="63"/>
        <rFont val="宋体"/>
        <family val="0"/>
      </rPr>
      <t>名称</t>
    </r>
    <r>
      <rPr>
        <sz val="9"/>
        <color indexed="63"/>
        <rFont val="Arial"/>
        <family val="2"/>
      </rPr>
      <t>:</t>
    </r>
    <r>
      <rPr>
        <sz val="9"/>
        <color indexed="63"/>
        <rFont val="宋体"/>
        <family val="0"/>
      </rPr>
      <t xml:space="preserve">配管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镀锌钢管
</t>
    </r>
    <r>
      <rPr>
        <sz val="9"/>
        <color indexed="63"/>
        <rFont val="Arial"/>
        <family val="2"/>
      </rPr>
      <t>3.</t>
    </r>
    <r>
      <rPr>
        <sz val="9"/>
        <color indexed="63"/>
        <rFont val="宋体"/>
        <family val="0"/>
      </rPr>
      <t>规格</t>
    </r>
    <r>
      <rPr>
        <sz val="9"/>
        <color indexed="63"/>
        <rFont val="Arial"/>
        <family val="2"/>
      </rPr>
      <t>:SC80
4.</t>
    </r>
    <r>
      <rPr>
        <sz val="9"/>
        <color indexed="63"/>
        <rFont val="宋体"/>
        <family val="0"/>
      </rPr>
      <t>配置形式</t>
    </r>
    <r>
      <rPr>
        <sz val="9"/>
        <color indexed="63"/>
        <rFont val="Arial"/>
        <family val="2"/>
      </rPr>
      <t>:</t>
    </r>
    <r>
      <rPr>
        <sz val="9"/>
        <color indexed="63"/>
        <rFont val="宋体"/>
        <family val="0"/>
      </rPr>
      <t>砖、混凝土结构暗配</t>
    </r>
  </si>
  <si>
    <r>
      <t>1.</t>
    </r>
    <r>
      <rPr>
        <sz val="9"/>
        <color indexed="63"/>
        <rFont val="宋体"/>
        <family val="0"/>
      </rPr>
      <t>名称</t>
    </r>
    <r>
      <rPr>
        <sz val="9"/>
        <color indexed="63"/>
        <rFont val="Arial"/>
        <family val="2"/>
      </rPr>
      <t>:</t>
    </r>
    <r>
      <rPr>
        <sz val="9"/>
        <color indexed="63"/>
        <rFont val="宋体"/>
        <family val="0"/>
      </rPr>
      <t xml:space="preserve">配管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镀锌钢管
</t>
    </r>
    <r>
      <rPr>
        <sz val="9"/>
        <color indexed="63"/>
        <rFont val="Arial"/>
        <family val="2"/>
      </rPr>
      <t>3.</t>
    </r>
    <r>
      <rPr>
        <sz val="9"/>
        <color indexed="63"/>
        <rFont val="宋体"/>
        <family val="0"/>
      </rPr>
      <t>规格</t>
    </r>
    <r>
      <rPr>
        <sz val="9"/>
        <color indexed="63"/>
        <rFont val="Arial"/>
        <family val="2"/>
      </rPr>
      <t>:SC70
4.</t>
    </r>
    <r>
      <rPr>
        <sz val="9"/>
        <color indexed="63"/>
        <rFont val="宋体"/>
        <family val="0"/>
      </rPr>
      <t>配置形式</t>
    </r>
    <r>
      <rPr>
        <sz val="9"/>
        <color indexed="63"/>
        <rFont val="Arial"/>
        <family val="2"/>
      </rPr>
      <t>:</t>
    </r>
    <r>
      <rPr>
        <sz val="9"/>
        <color indexed="63"/>
        <rFont val="宋体"/>
        <family val="0"/>
      </rPr>
      <t>砖、混凝土结构暗配</t>
    </r>
  </si>
  <si>
    <r>
      <t>1.</t>
    </r>
    <r>
      <rPr>
        <sz val="9"/>
        <color indexed="63"/>
        <rFont val="宋体"/>
        <family val="0"/>
      </rPr>
      <t>名称</t>
    </r>
    <r>
      <rPr>
        <sz val="9"/>
        <color indexed="63"/>
        <rFont val="Arial"/>
        <family val="2"/>
      </rPr>
      <t>:</t>
    </r>
    <r>
      <rPr>
        <sz val="9"/>
        <color indexed="63"/>
        <rFont val="宋体"/>
        <family val="0"/>
      </rPr>
      <t xml:space="preserve">配管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镀锌钢管
</t>
    </r>
    <r>
      <rPr>
        <sz val="9"/>
        <color indexed="63"/>
        <rFont val="Arial"/>
        <family val="2"/>
      </rPr>
      <t>3.</t>
    </r>
    <r>
      <rPr>
        <sz val="9"/>
        <color indexed="63"/>
        <rFont val="宋体"/>
        <family val="0"/>
      </rPr>
      <t>规格</t>
    </r>
    <r>
      <rPr>
        <sz val="9"/>
        <color indexed="63"/>
        <rFont val="Arial"/>
        <family val="2"/>
      </rPr>
      <t>:SC40
4.</t>
    </r>
    <r>
      <rPr>
        <sz val="9"/>
        <color indexed="63"/>
        <rFont val="宋体"/>
        <family val="0"/>
      </rPr>
      <t>配置形式</t>
    </r>
    <r>
      <rPr>
        <sz val="9"/>
        <color indexed="63"/>
        <rFont val="Arial"/>
        <family val="2"/>
      </rPr>
      <t>:</t>
    </r>
    <r>
      <rPr>
        <sz val="9"/>
        <color indexed="63"/>
        <rFont val="宋体"/>
        <family val="0"/>
      </rPr>
      <t>砖、混凝土结构暗配</t>
    </r>
  </si>
  <si>
    <r>
      <t>1.</t>
    </r>
    <r>
      <rPr>
        <sz val="9"/>
        <color indexed="63"/>
        <rFont val="宋体"/>
        <family val="0"/>
      </rPr>
      <t>名称</t>
    </r>
    <r>
      <rPr>
        <sz val="9"/>
        <color indexed="63"/>
        <rFont val="Arial"/>
        <family val="2"/>
      </rPr>
      <t>:</t>
    </r>
    <r>
      <rPr>
        <sz val="9"/>
        <color indexed="63"/>
        <rFont val="宋体"/>
        <family val="0"/>
      </rPr>
      <t xml:space="preserve">配管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镀锌钢管
</t>
    </r>
    <r>
      <rPr>
        <sz val="9"/>
        <color indexed="63"/>
        <rFont val="Arial"/>
        <family val="2"/>
      </rPr>
      <t>3.</t>
    </r>
    <r>
      <rPr>
        <sz val="9"/>
        <color indexed="63"/>
        <rFont val="宋体"/>
        <family val="0"/>
      </rPr>
      <t>规格</t>
    </r>
    <r>
      <rPr>
        <sz val="9"/>
        <color indexed="63"/>
        <rFont val="Arial"/>
        <family val="2"/>
      </rPr>
      <t>:SC32
4.</t>
    </r>
    <r>
      <rPr>
        <sz val="9"/>
        <color indexed="63"/>
        <rFont val="宋体"/>
        <family val="0"/>
      </rPr>
      <t>配置形式</t>
    </r>
    <r>
      <rPr>
        <sz val="9"/>
        <color indexed="63"/>
        <rFont val="Arial"/>
        <family val="2"/>
      </rPr>
      <t>:</t>
    </r>
    <r>
      <rPr>
        <sz val="9"/>
        <color indexed="63"/>
        <rFont val="宋体"/>
        <family val="0"/>
      </rPr>
      <t>砖、混凝土结构暗配</t>
    </r>
  </si>
  <si>
    <r>
      <t>1.</t>
    </r>
    <r>
      <rPr>
        <sz val="9"/>
        <color indexed="63"/>
        <rFont val="宋体"/>
        <family val="0"/>
      </rPr>
      <t>名称</t>
    </r>
    <r>
      <rPr>
        <sz val="9"/>
        <color indexed="63"/>
        <rFont val="Arial"/>
        <family val="2"/>
      </rPr>
      <t>:</t>
    </r>
    <r>
      <rPr>
        <sz val="9"/>
        <color indexed="63"/>
        <rFont val="宋体"/>
        <family val="0"/>
      </rPr>
      <t xml:space="preserve">电力电缆
</t>
    </r>
    <r>
      <rPr>
        <sz val="9"/>
        <color indexed="63"/>
        <rFont val="Arial"/>
        <family val="2"/>
      </rPr>
      <t>2.</t>
    </r>
    <r>
      <rPr>
        <sz val="9"/>
        <color indexed="63"/>
        <rFont val="宋体"/>
        <family val="0"/>
      </rPr>
      <t>型号</t>
    </r>
    <r>
      <rPr>
        <sz val="9"/>
        <color indexed="63"/>
        <rFont val="Arial"/>
        <family val="2"/>
      </rPr>
      <t>:YJV22
3.</t>
    </r>
    <r>
      <rPr>
        <sz val="9"/>
        <color indexed="63"/>
        <rFont val="宋体"/>
        <family val="0"/>
      </rPr>
      <t>规格</t>
    </r>
    <r>
      <rPr>
        <sz val="9"/>
        <color indexed="63"/>
        <rFont val="Arial"/>
        <family val="2"/>
      </rPr>
      <t>:4*240
4.</t>
    </r>
    <r>
      <rPr>
        <sz val="9"/>
        <color indexed="63"/>
        <rFont val="宋体"/>
        <family val="0"/>
      </rPr>
      <t>材质</t>
    </r>
    <r>
      <rPr>
        <sz val="9"/>
        <color indexed="63"/>
        <rFont val="Arial"/>
        <family val="2"/>
      </rPr>
      <t>:</t>
    </r>
    <r>
      <rPr>
        <sz val="9"/>
        <color indexed="63"/>
        <rFont val="宋体"/>
        <family val="0"/>
      </rPr>
      <t xml:space="preserve">铜
</t>
    </r>
    <r>
      <rPr>
        <sz val="9"/>
        <color indexed="63"/>
        <rFont val="Arial"/>
        <family val="2"/>
      </rPr>
      <t>5.</t>
    </r>
    <r>
      <rPr>
        <sz val="9"/>
        <color indexed="63"/>
        <rFont val="宋体"/>
        <family val="0"/>
      </rPr>
      <t>敷设方式、部位</t>
    </r>
    <r>
      <rPr>
        <sz val="9"/>
        <color indexed="63"/>
        <rFont val="Arial"/>
        <family val="2"/>
      </rPr>
      <t>:</t>
    </r>
    <r>
      <rPr>
        <sz val="9"/>
        <color indexed="63"/>
        <rFont val="宋体"/>
        <family val="0"/>
      </rPr>
      <t xml:space="preserve">直埋
</t>
    </r>
    <r>
      <rPr>
        <sz val="9"/>
        <color indexed="63"/>
        <rFont val="Arial"/>
        <family val="2"/>
      </rPr>
      <t>6.</t>
    </r>
    <r>
      <rPr>
        <sz val="9"/>
        <color indexed="63"/>
        <rFont val="宋体"/>
        <family val="0"/>
      </rPr>
      <t>电压等级</t>
    </r>
    <r>
      <rPr>
        <sz val="9"/>
        <color indexed="63"/>
        <rFont val="Arial"/>
        <family val="2"/>
      </rPr>
      <t>(kV):1</t>
    </r>
  </si>
  <si>
    <r>
      <t>1.</t>
    </r>
    <r>
      <rPr>
        <sz val="9"/>
        <color indexed="63"/>
        <rFont val="宋体"/>
        <family val="0"/>
      </rPr>
      <t>名称</t>
    </r>
    <r>
      <rPr>
        <sz val="9"/>
        <color indexed="63"/>
        <rFont val="Arial"/>
        <family val="2"/>
      </rPr>
      <t>:</t>
    </r>
    <r>
      <rPr>
        <sz val="9"/>
        <color indexed="63"/>
        <rFont val="宋体"/>
        <family val="0"/>
      </rPr>
      <t xml:space="preserve">电力电缆
</t>
    </r>
    <r>
      <rPr>
        <sz val="9"/>
        <color indexed="63"/>
        <rFont val="Arial"/>
        <family val="2"/>
      </rPr>
      <t>2.</t>
    </r>
    <r>
      <rPr>
        <sz val="9"/>
        <color indexed="63"/>
        <rFont val="宋体"/>
        <family val="0"/>
      </rPr>
      <t>型号</t>
    </r>
    <r>
      <rPr>
        <sz val="9"/>
        <color indexed="63"/>
        <rFont val="Arial"/>
        <family val="2"/>
      </rPr>
      <t>:YJV22
3.</t>
    </r>
    <r>
      <rPr>
        <sz val="9"/>
        <color indexed="63"/>
        <rFont val="宋体"/>
        <family val="0"/>
      </rPr>
      <t>规格</t>
    </r>
    <r>
      <rPr>
        <sz val="9"/>
        <color indexed="63"/>
        <rFont val="Arial"/>
        <family val="2"/>
      </rPr>
      <t>:4*70
4.</t>
    </r>
    <r>
      <rPr>
        <sz val="9"/>
        <color indexed="63"/>
        <rFont val="宋体"/>
        <family val="0"/>
      </rPr>
      <t>材质</t>
    </r>
    <r>
      <rPr>
        <sz val="9"/>
        <color indexed="63"/>
        <rFont val="Arial"/>
        <family val="2"/>
      </rPr>
      <t>:</t>
    </r>
    <r>
      <rPr>
        <sz val="9"/>
        <color indexed="63"/>
        <rFont val="宋体"/>
        <family val="0"/>
      </rPr>
      <t xml:space="preserve">铜
</t>
    </r>
    <r>
      <rPr>
        <sz val="9"/>
        <color indexed="63"/>
        <rFont val="Arial"/>
        <family val="2"/>
      </rPr>
      <t>5.</t>
    </r>
    <r>
      <rPr>
        <sz val="9"/>
        <color indexed="63"/>
        <rFont val="宋体"/>
        <family val="0"/>
      </rPr>
      <t>敷设方式、部位</t>
    </r>
    <r>
      <rPr>
        <sz val="9"/>
        <color indexed="63"/>
        <rFont val="Arial"/>
        <family val="2"/>
      </rPr>
      <t>:</t>
    </r>
    <r>
      <rPr>
        <sz val="9"/>
        <color indexed="63"/>
        <rFont val="宋体"/>
        <family val="0"/>
      </rPr>
      <t xml:space="preserve">直埋
</t>
    </r>
    <r>
      <rPr>
        <sz val="9"/>
        <color indexed="63"/>
        <rFont val="Arial"/>
        <family val="2"/>
      </rPr>
      <t>6.</t>
    </r>
    <r>
      <rPr>
        <sz val="9"/>
        <color indexed="63"/>
        <rFont val="宋体"/>
        <family val="0"/>
      </rPr>
      <t>电压等级</t>
    </r>
    <r>
      <rPr>
        <sz val="9"/>
        <color indexed="63"/>
        <rFont val="Arial"/>
        <family val="2"/>
      </rPr>
      <t>(kV):1</t>
    </r>
  </si>
  <si>
    <r>
      <t>1.</t>
    </r>
    <r>
      <rPr>
        <sz val="9"/>
        <color indexed="63"/>
        <rFont val="宋体"/>
        <family val="0"/>
      </rPr>
      <t>名称</t>
    </r>
    <r>
      <rPr>
        <sz val="9"/>
        <color indexed="63"/>
        <rFont val="Arial"/>
        <family val="2"/>
      </rPr>
      <t>:</t>
    </r>
    <r>
      <rPr>
        <sz val="9"/>
        <color indexed="63"/>
        <rFont val="宋体"/>
        <family val="0"/>
      </rPr>
      <t xml:space="preserve">电力电缆
</t>
    </r>
    <r>
      <rPr>
        <sz val="9"/>
        <color indexed="63"/>
        <rFont val="Arial"/>
        <family val="2"/>
      </rPr>
      <t>2.</t>
    </r>
    <r>
      <rPr>
        <sz val="9"/>
        <color indexed="63"/>
        <rFont val="宋体"/>
        <family val="0"/>
      </rPr>
      <t>型号</t>
    </r>
    <r>
      <rPr>
        <sz val="9"/>
        <color indexed="63"/>
        <rFont val="Arial"/>
        <family val="2"/>
      </rPr>
      <t>:NH-YJV22
3.</t>
    </r>
    <r>
      <rPr>
        <sz val="9"/>
        <color indexed="63"/>
        <rFont val="宋体"/>
        <family val="0"/>
      </rPr>
      <t>规格</t>
    </r>
    <r>
      <rPr>
        <sz val="9"/>
        <color indexed="63"/>
        <rFont val="Arial"/>
        <family val="2"/>
      </rPr>
      <t>:4*35
4.</t>
    </r>
    <r>
      <rPr>
        <sz val="9"/>
        <color indexed="63"/>
        <rFont val="宋体"/>
        <family val="0"/>
      </rPr>
      <t>材质</t>
    </r>
    <r>
      <rPr>
        <sz val="9"/>
        <color indexed="63"/>
        <rFont val="Arial"/>
        <family val="2"/>
      </rPr>
      <t>:</t>
    </r>
    <r>
      <rPr>
        <sz val="9"/>
        <color indexed="63"/>
        <rFont val="宋体"/>
        <family val="0"/>
      </rPr>
      <t xml:space="preserve">铜
</t>
    </r>
    <r>
      <rPr>
        <sz val="9"/>
        <color indexed="63"/>
        <rFont val="Arial"/>
        <family val="2"/>
      </rPr>
      <t>5.</t>
    </r>
    <r>
      <rPr>
        <sz val="9"/>
        <color indexed="63"/>
        <rFont val="宋体"/>
        <family val="0"/>
      </rPr>
      <t>敷设方式、部位</t>
    </r>
    <r>
      <rPr>
        <sz val="9"/>
        <color indexed="63"/>
        <rFont val="Arial"/>
        <family val="2"/>
      </rPr>
      <t>:</t>
    </r>
    <r>
      <rPr>
        <sz val="9"/>
        <color indexed="63"/>
        <rFont val="宋体"/>
        <family val="0"/>
      </rPr>
      <t>直</t>
    </r>
  </si>
  <si>
    <r>
      <t>1.</t>
    </r>
    <r>
      <rPr>
        <sz val="9"/>
        <color indexed="63"/>
        <rFont val="宋体"/>
        <family val="0"/>
      </rPr>
      <t>名称</t>
    </r>
    <r>
      <rPr>
        <sz val="9"/>
        <color indexed="63"/>
        <rFont val="Arial"/>
        <family val="2"/>
      </rPr>
      <t>:</t>
    </r>
    <r>
      <rPr>
        <sz val="9"/>
        <color indexed="63"/>
        <rFont val="宋体"/>
        <family val="0"/>
      </rPr>
      <t xml:space="preserve">电力电缆
</t>
    </r>
    <r>
      <rPr>
        <sz val="9"/>
        <color indexed="63"/>
        <rFont val="Arial"/>
        <family val="2"/>
      </rPr>
      <t>2.</t>
    </r>
    <r>
      <rPr>
        <sz val="9"/>
        <color indexed="63"/>
        <rFont val="宋体"/>
        <family val="0"/>
      </rPr>
      <t>型号</t>
    </r>
    <r>
      <rPr>
        <sz val="9"/>
        <color indexed="63"/>
        <rFont val="Arial"/>
        <family val="2"/>
      </rPr>
      <t>:NH-YJV22
3.</t>
    </r>
    <r>
      <rPr>
        <sz val="9"/>
        <color indexed="63"/>
        <rFont val="宋体"/>
        <family val="0"/>
      </rPr>
      <t>规格</t>
    </r>
    <r>
      <rPr>
        <sz val="9"/>
        <color indexed="63"/>
        <rFont val="Arial"/>
        <family val="2"/>
      </rPr>
      <t>:4*16
4.</t>
    </r>
    <r>
      <rPr>
        <sz val="9"/>
        <color indexed="63"/>
        <rFont val="宋体"/>
        <family val="0"/>
      </rPr>
      <t>材质</t>
    </r>
    <r>
      <rPr>
        <sz val="9"/>
        <color indexed="63"/>
        <rFont val="Arial"/>
        <family val="2"/>
      </rPr>
      <t>:</t>
    </r>
    <r>
      <rPr>
        <sz val="9"/>
        <color indexed="63"/>
        <rFont val="宋体"/>
        <family val="0"/>
      </rPr>
      <t xml:space="preserve">铜
</t>
    </r>
    <r>
      <rPr>
        <sz val="9"/>
        <color indexed="63"/>
        <rFont val="Arial"/>
        <family val="2"/>
      </rPr>
      <t>5.</t>
    </r>
    <r>
      <rPr>
        <sz val="9"/>
        <color indexed="63"/>
        <rFont val="宋体"/>
        <family val="0"/>
      </rPr>
      <t>敷设方式、部位</t>
    </r>
    <r>
      <rPr>
        <sz val="9"/>
        <color indexed="63"/>
        <rFont val="Arial"/>
        <family val="2"/>
      </rPr>
      <t>:</t>
    </r>
    <r>
      <rPr>
        <sz val="9"/>
        <color indexed="63"/>
        <rFont val="宋体"/>
        <family val="0"/>
      </rPr>
      <t xml:space="preserve">直埋
</t>
    </r>
    <r>
      <rPr>
        <sz val="9"/>
        <color indexed="63"/>
        <rFont val="Arial"/>
        <family val="2"/>
      </rPr>
      <t>6.</t>
    </r>
    <r>
      <rPr>
        <sz val="9"/>
        <color indexed="63"/>
        <rFont val="宋体"/>
        <family val="0"/>
      </rPr>
      <t>电压等级</t>
    </r>
    <r>
      <rPr>
        <sz val="9"/>
        <color indexed="63"/>
        <rFont val="Arial"/>
        <family val="2"/>
      </rPr>
      <t>(kV):1</t>
    </r>
  </si>
  <si>
    <r>
      <t>1.</t>
    </r>
    <r>
      <rPr>
        <sz val="9"/>
        <color indexed="63"/>
        <rFont val="宋体"/>
        <family val="0"/>
      </rPr>
      <t>名称</t>
    </r>
    <r>
      <rPr>
        <sz val="9"/>
        <color indexed="63"/>
        <rFont val="Arial"/>
        <family val="2"/>
      </rPr>
      <t>:</t>
    </r>
    <r>
      <rPr>
        <sz val="9"/>
        <color indexed="63"/>
        <rFont val="宋体"/>
        <family val="0"/>
      </rPr>
      <t xml:space="preserve">电力电缆
</t>
    </r>
    <r>
      <rPr>
        <sz val="9"/>
        <color indexed="63"/>
        <rFont val="Arial"/>
        <family val="2"/>
      </rPr>
      <t>2.</t>
    </r>
    <r>
      <rPr>
        <sz val="9"/>
        <color indexed="63"/>
        <rFont val="宋体"/>
        <family val="0"/>
      </rPr>
      <t>型号</t>
    </r>
    <r>
      <rPr>
        <sz val="9"/>
        <color indexed="63"/>
        <rFont val="Arial"/>
        <family val="2"/>
      </rPr>
      <t>:NH-YJV22
3.</t>
    </r>
    <r>
      <rPr>
        <sz val="9"/>
        <color indexed="63"/>
        <rFont val="宋体"/>
        <family val="0"/>
      </rPr>
      <t>规格</t>
    </r>
    <r>
      <rPr>
        <sz val="9"/>
        <color indexed="63"/>
        <rFont val="Arial"/>
        <family val="2"/>
      </rPr>
      <t>:4*10
4.</t>
    </r>
    <r>
      <rPr>
        <sz val="9"/>
        <color indexed="63"/>
        <rFont val="宋体"/>
        <family val="0"/>
      </rPr>
      <t>材质</t>
    </r>
    <r>
      <rPr>
        <sz val="9"/>
        <color indexed="63"/>
        <rFont val="Arial"/>
        <family val="2"/>
      </rPr>
      <t>:</t>
    </r>
    <r>
      <rPr>
        <sz val="9"/>
        <color indexed="63"/>
        <rFont val="宋体"/>
        <family val="0"/>
      </rPr>
      <t xml:space="preserve">铜
</t>
    </r>
    <r>
      <rPr>
        <sz val="9"/>
        <color indexed="63"/>
        <rFont val="Arial"/>
        <family val="2"/>
      </rPr>
      <t>5.</t>
    </r>
    <r>
      <rPr>
        <sz val="9"/>
        <color indexed="63"/>
        <rFont val="宋体"/>
        <family val="0"/>
      </rPr>
      <t>敷设方式、部位</t>
    </r>
    <r>
      <rPr>
        <sz val="9"/>
        <color indexed="63"/>
        <rFont val="Arial"/>
        <family val="2"/>
      </rPr>
      <t>:</t>
    </r>
    <r>
      <rPr>
        <sz val="9"/>
        <color indexed="63"/>
        <rFont val="宋体"/>
        <family val="0"/>
      </rPr>
      <t xml:space="preserve">直埋
</t>
    </r>
    <r>
      <rPr>
        <sz val="9"/>
        <color indexed="63"/>
        <rFont val="Arial"/>
        <family val="2"/>
      </rPr>
      <t>6.</t>
    </r>
    <r>
      <rPr>
        <sz val="9"/>
        <color indexed="63"/>
        <rFont val="宋体"/>
        <family val="0"/>
      </rPr>
      <t>电压等级</t>
    </r>
    <r>
      <rPr>
        <sz val="9"/>
        <color indexed="63"/>
        <rFont val="Arial"/>
        <family val="2"/>
      </rPr>
      <t>(kV):1</t>
    </r>
  </si>
  <si>
    <r>
      <t>1.</t>
    </r>
    <r>
      <rPr>
        <sz val="9"/>
        <color indexed="63"/>
        <rFont val="宋体"/>
        <family val="0"/>
      </rPr>
      <t>名称</t>
    </r>
    <r>
      <rPr>
        <sz val="9"/>
        <color indexed="63"/>
        <rFont val="Arial"/>
        <family val="2"/>
      </rPr>
      <t>:</t>
    </r>
    <r>
      <rPr>
        <sz val="9"/>
        <color indexed="63"/>
        <rFont val="宋体"/>
        <family val="0"/>
      </rPr>
      <t xml:space="preserve">电力电缆
</t>
    </r>
    <r>
      <rPr>
        <sz val="9"/>
        <color indexed="63"/>
        <rFont val="Arial"/>
        <family val="2"/>
      </rPr>
      <t>2.</t>
    </r>
    <r>
      <rPr>
        <sz val="9"/>
        <color indexed="63"/>
        <rFont val="宋体"/>
        <family val="0"/>
      </rPr>
      <t>型号</t>
    </r>
    <r>
      <rPr>
        <sz val="9"/>
        <color indexed="63"/>
        <rFont val="Arial"/>
        <family val="2"/>
      </rPr>
      <t>:YJV22
3.</t>
    </r>
    <r>
      <rPr>
        <sz val="9"/>
        <color indexed="63"/>
        <rFont val="宋体"/>
        <family val="0"/>
      </rPr>
      <t>规格</t>
    </r>
    <r>
      <rPr>
        <sz val="9"/>
        <color indexed="63"/>
        <rFont val="Arial"/>
        <family val="2"/>
      </rPr>
      <t>:2*10
4.</t>
    </r>
    <r>
      <rPr>
        <sz val="9"/>
        <color indexed="63"/>
        <rFont val="宋体"/>
        <family val="0"/>
      </rPr>
      <t>材质</t>
    </r>
    <r>
      <rPr>
        <sz val="9"/>
        <color indexed="63"/>
        <rFont val="Arial"/>
        <family val="2"/>
      </rPr>
      <t>:</t>
    </r>
    <r>
      <rPr>
        <sz val="9"/>
        <color indexed="63"/>
        <rFont val="宋体"/>
        <family val="0"/>
      </rPr>
      <t xml:space="preserve">铜
</t>
    </r>
    <r>
      <rPr>
        <sz val="9"/>
        <color indexed="63"/>
        <rFont val="Arial"/>
        <family val="2"/>
      </rPr>
      <t>5.</t>
    </r>
    <r>
      <rPr>
        <sz val="9"/>
        <color indexed="63"/>
        <rFont val="宋体"/>
        <family val="0"/>
      </rPr>
      <t>敷设方式、部位</t>
    </r>
    <r>
      <rPr>
        <sz val="9"/>
        <color indexed="63"/>
        <rFont val="Arial"/>
        <family val="2"/>
      </rPr>
      <t>:</t>
    </r>
    <r>
      <rPr>
        <sz val="9"/>
        <color indexed="63"/>
        <rFont val="宋体"/>
        <family val="0"/>
      </rPr>
      <t xml:space="preserve">直埋
</t>
    </r>
    <r>
      <rPr>
        <sz val="9"/>
        <color indexed="63"/>
        <rFont val="Arial"/>
        <family val="2"/>
      </rPr>
      <t>6.</t>
    </r>
    <r>
      <rPr>
        <sz val="9"/>
        <color indexed="63"/>
        <rFont val="宋体"/>
        <family val="0"/>
      </rPr>
      <t>电压等级</t>
    </r>
    <r>
      <rPr>
        <sz val="9"/>
        <color indexed="63"/>
        <rFont val="Arial"/>
        <family val="2"/>
      </rPr>
      <t>(kV):1</t>
    </r>
  </si>
  <si>
    <r>
      <t>1.</t>
    </r>
    <r>
      <rPr>
        <sz val="9"/>
        <color indexed="63"/>
        <rFont val="宋体"/>
        <family val="0"/>
      </rPr>
      <t>名称</t>
    </r>
    <r>
      <rPr>
        <sz val="9"/>
        <color indexed="63"/>
        <rFont val="Arial"/>
        <family val="2"/>
      </rPr>
      <t>:</t>
    </r>
    <r>
      <rPr>
        <sz val="9"/>
        <color indexed="63"/>
        <rFont val="宋体"/>
        <family val="0"/>
      </rPr>
      <t xml:space="preserve">电力电缆
</t>
    </r>
    <r>
      <rPr>
        <sz val="9"/>
        <color indexed="63"/>
        <rFont val="Arial"/>
        <family val="2"/>
      </rPr>
      <t>2.</t>
    </r>
    <r>
      <rPr>
        <sz val="9"/>
        <color indexed="63"/>
        <rFont val="宋体"/>
        <family val="0"/>
      </rPr>
      <t>型号</t>
    </r>
    <r>
      <rPr>
        <sz val="9"/>
        <color indexed="63"/>
        <rFont val="Arial"/>
        <family val="2"/>
      </rPr>
      <t>:NH-YJV22
3.</t>
    </r>
    <r>
      <rPr>
        <sz val="9"/>
        <color indexed="63"/>
        <rFont val="宋体"/>
        <family val="0"/>
      </rPr>
      <t>规格</t>
    </r>
    <r>
      <rPr>
        <sz val="9"/>
        <color indexed="63"/>
        <rFont val="Arial"/>
        <family val="2"/>
      </rPr>
      <t>:2*10
4.</t>
    </r>
    <r>
      <rPr>
        <sz val="9"/>
        <color indexed="63"/>
        <rFont val="宋体"/>
        <family val="0"/>
      </rPr>
      <t>材质</t>
    </r>
    <r>
      <rPr>
        <sz val="9"/>
        <color indexed="63"/>
        <rFont val="Arial"/>
        <family val="2"/>
      </rPr>
      <t>:</t>
    </r>
    <r>
      <rPr>
        <sz val="9"/>
        <color indexed="63"/>
        <rFont val="宋体"/>
        <family val="0"/>
      </rPr>
      <t xml:space="preserve">铜
</t>
    </r>
    <r>
      <rPr>
        <sz val="9"/>
        <color indexed="63"/>
        <rFont val="Arial"/>
        <family val="2"/>
      </rPr>
      <t>5.</t>
    </r>
    <r>
      <rPr>
        <sz val="9"/>
        <color indexed="63"/>
        <rFont val="宋体"/>
        <family val="0"/>
      </rPr>
      <t>敷设方式、部位</t>
    </r>
    <r>
      <rPr>
        <sz val="9"/>
        <color indexed="63"/>
        <rFont val="Arial"/>
        <family val="2"/>
      </rPr>
      <t>:</t>
    </r>
    <r>
      <rPr>
        <sz val="9"/>
        <color indexed="63"/>
        <rFont val="宋体"/>
        <family val="0"/>
      </rPr>
      <t xml:space="preserve">直埋
</t>
    </r>
    <r>
      <rPr>
        <sz val="9"/>
        <color indexed="63"/>
        <rFont val="Arial"/>
        <family val="2"/>
      </rPr>
      <t>6.</t>
    </r>
    <r>
      <rPr>
        <sz val="9"/>
        <color indexed="63"/>
        <rFont val="宋体"/>
        <family val="0"/>
      </rPr>
      <t>电压等级</t>
    </r>
    <r>
      <rPr>
        <sz val="9"/>
        <color indexed="63"/>
        <rFont val="Arial"/>
        <family val="2"/>
      </rPr>
      <t>(kV):1</t>
    </r>
  </si>
  <si>
    <r>
      <t>1.</t>
    </r>
    <r>
      <rPr>
        <sz val="9"/>
        <color indexed="63"/>
        <rFont val="宋体"/>
        <family val="0"/>
      </rPr>
      <t>名称</t>
    </r>
    <r>
      <rPr>
        <sz val="9"/>
        <color indexed="63"/>
        <rFont val="Arial"/>
        <family val="2"/>
      </rPr>
      <t>:</t>
    </r>
    <r>
      <rPr>
        <sz val="9"/>
        <color indexed="63"/>
        <rFont val="宋体"/>
        <family val="0"/>
      </rPr>
      <t xml:space="preserve">电力电缆
</t>
    </r>
    <r>
      <rPr>
        <sz val="9"/>
        <color indexed="63"/>
        <rFont val="Arial"/>
        <family val="2"/>
      </rPr>
      <t>2.</t>
    </r>
    <r>
      <rPr>
        <sz val="9"/>
        <color indexed="63"/>
        <rFont val="宋体"/>
        <family val="0"/>
      </rPr>
      <t>型号</t>
    </r>
    <r>
      <rPr>
        <sz val="9"/>
        <color indexed="63"/>
        <rFont val="Arial"/>
        <family val="2"/>
      </rPr>
      <t>:NH-YJV22
3.</t>
    </r>
    <r>
      <rPr>
        <sz val="9"/>
        <color indexed="63"/>
        <rFont val="宋体"/>
        <family val="0"/>
      </rPr>
      <t>规格</t>
    </r>
    <r>
      <rPr>
        <sz val="9"/>
        <color indexed="63"/>
        <rFont val="Arial"/>
        <family val="2"/>
      </rPr>
      <t>:4*6
4.</t>
    </r>
    <r>
      <rPr>
        <sz val="9"/>
        <color indexed="63"/>
        <rFont val="宋体"/>
        <family val="0"/>
      </rPr>
      <t>材质</t>
    </r>
    <r>
      <rPr>
        <sz val="9"/>
        <color indexed="63"/>
        <rFont val="Arial"/>
        <family val="2"/>
      </rPr>
      <t>:</t>
    </r>
    <r>
      <rPr>
        <sz val="9"/>
        <color indexed="63"/>
        <rFont val="宋体"/>
        <family val="0"/>
      </rPr>
      <t xml:space="preserve">铜
</t>
    </r>
    <r>
      <rPr>
        <sz val="9"/>
        <color indexed="63"/>
        <rFont val="Arial"/>
        <family val="2"/>
      </rPr>
      <t>5.</t>
    </r>
    <r>
      <rPr>
        <sz val="9"/>
        <color indexed="63"/>
        <rFont val="宋体"/>
        <family val="0"/>
      </rPr>
      <t>敷设方式、部位</t>
    </r>
    <r>
      <rPr>
        <sz val="9"/>
        <color indexed="63"/>
        <rFont val="Arial"/>
        <family val="2"/>
      </rPr>
      <t>:</t>
    </r>
    <r>
      <rPr>
        <sz val="9"/>
        <color indexed="63"/>
        <rFont val="宋体"/>
        <family val="0"/>
      </rPr>
      <t xml:space="preserve">直埋
</t>
    </r>
    <r>
      <rPr>
        <sz val="9"/>
        <color indexed="63"/>
        <rFont val="Arial"/>
        <family val="2"/>
      </rPr>
      <t>6.</t>
    </r>
    <r>
      <rPr>
        <sz val="9"/>
        <color indexed="63"/>
        <rFont val="宋体"/>
        <family val="0"/>
      </rPr>
      <t>电压等级</t>
    </r>
    <r>
      <rPr>
        <sz val="9"/>
        <color indexed="63"/>
        <rFont val="Arial"/>
        <family val="2"/>
      </rPr>
      <t>(kV):1</t>
    </r>
  </si>
  <si>
    <r>
      <t>1.</t>
    </r>
    <r>
      <rPr>
        <sz val="9"/>
        <color indexed="63"/>
        <rFont val="宋体"/>
        <family val="0"/>
      </rPr>
      <t>名称</t>
    </r>
    <r>
      <rPr>
        <sz val="9"/>
        <color indexed="63"/>
        <rFont val="Arial"/>
        <family val="2"/>
      </rPr>
      <t>:</t>
    </r>
    <r>
      <rPr>
        <sz val="9"/>
        <color indexed="63"/>
        <rFont val="宋体"/>
        <family val="0"/>
      </rPr>
      <t xml:space="preserve">电力电缆头
</t>
    </r>
    <r>
      <rPr>
        <sz val="9"/>
        <color indexed="63"/>
        <rFont val="Arial"/>
        <family val="2"/>
      </rPr>
      <t>2.</t>
    </r>
    <r>
      <rPr>
        <sz val="9"/>
        <color indexed="63"/>
        <rFont val="宋体"/>
        <family val="0"/>
      </rPr>
      <t>规格</t>
    </r>
    <r>
      <rPr>
        <sz val="9"/>
        <color indexed="63"/>
        <rFont val="Arial"/>
        <family val="2"/>
      </rPr>
      <t>:240mm2
3.</t>
    </r>
    <r>
      <rPr>
        <sz val="9"/>
        <color indexed="63"/>
        <rFont val="宋体"/>
        <family val="0"/>
      </rPr>
      <t>电压等级（</t>
    </r>
    <r>
      <rPr>
        <sz val="9"/>
        <color indexed="63"/>
        <rFont val="Arial"/>
        <family val="2"/>
      </rPr>
      <t>kV):1KV</t>
    </r>
  </si>
  <si>
    <r>
      <t>1.</t>
    </r>
    <r>
      <rPr>
        <sz val="9"/>
        <color indexed="63"/>
        <rFont val="宋体"/>
        <family val="0"/>
      </rPr>
      <t>名称</t>
    </r>
    <r>
      <rPr>
        <sz val="9"/>
        <color indexed="63"/>
        <rFont val="Arial"/>
        <family val="2"/>
      </rPr>
      <t>:</t>
    </r>
    <r>
      <rPr>
        <sz val="9"/>
        <color indexed="63"/>
        <rFont val="宋体"/>
        <family val="0"/>
      </rPr>
      <t xml:space="preserve">电力电缆头
</t>
    </r>
    <r>
      <rPr>
        <sz val="9"/>
        <color indexed="63"/>
        <rFont val="Arial"/>
        <family val="2"/>
      </rPr>
      <t>2.</t>
    </r>
    <r>
      <rPr>
        <sz val="9"/>
        <color indexed="63"/>
        <rFont val="宋体"/>
        <family val="0"/>
      </rPr>
      <t>规格</t>
    </r>
    <r>
      <rPr>
        <sz val="9"/>
        <color indexed="63"/>
        <rFont val="Arial"/>
        <family val="2"/>
      </rPr>
      <t>:70mm2
3.</t>
    </r>
    <r>
      <rPr>
        <sz val="9"/>
        <color indexed="63"/>
        <rFont val="宋体"/>
        <family val="0"/>
      </rPr>
      <t>电压等级（</t>
    </r>
    <r>
      <rPr>
        <sz val="9"/>
        <color indexed="63"/>
        <rFont val="Arial"/>
        <family val="2"/>
      </rPr>
      <t>kV):1KV</t>
    </r>
  </si>
  <si>
    <r>
      <t>1.</t>
    </r>
    <r>
      <rPr>
        <sz val="9"/>
        <color indexed="63"/>
        <rFont val="宋体"/>
        <family val="0"/>
      </rPr>
      <t>名称</t>
    </r>
    <r>
      <rPr>
        <sz val="9"/>
        <color indexed="63"/>
        <rFont val="Arial"/>
        <family val="2"/>
      </rPr>
      <t>:</t>
    </r>
    <r>
      <rPr>
        <sz val="9"/>
        <color indexed="63"/>
        <rFont val="宋体"/>
        <family val="0"/>
      </rPr>
      <t xml:space="preserve">电力电缆头
</t>
    </r>
    <r>
      <rPr>
        <sz val="9"/>
        <color indexed="63"/>
        <rFont val="Arial"/>
        <family val="2"/>
      </rPr>
      <t>2.</t>
    </r>
    <r>
      <rPr>
        <sz val="9"/>
        <color indexed="63"/>
        <rFont val="宋体"/>
        <family val="0"/>
      </rPr>
      <t>规格</t>
    </r>
    <r>
      <rPr>
        <sz val="9"/>
        <color indexed="63"/>
        <rFont val="Arial"/>
        <family val="2"/>
      </rPr>
      <t>:16mm2
3.</t>
    </r>
    <r>
      <rPr>
        <sz val="9"/>
        <color indexed="63"/>
        <rFont val="宋体"/>
        <family val="0"/>
      </rPr>
      <t>电压等级（</t>
    </r>
    <r>
      <rPr>
        <sz val="9"/>
        <color indexed="63"/>
        <rFont val="Arial"/>
        <family val="2"/>
      </rPr>
      <t>kV):1KV</t>
    </r>
  </si>
  <si>
    <r>
      <t>1.</t>
    </r>
    <r>
      <rPr>
        <sz val="9"/>
        <color indexed="63"/>
        <rFont val="宋体"/>
        <family val="0"/>
      </rPr>
      <t>名称</t>
    </r>
    <r>
      <rPr>
        <sz val="9"/>
        <color indexed="63"/>
        <rFont val="Arial"/>
        <family val="2"/>
      </rPr>
      <t>:</t>
    </r>
    <r>
      <rPr>
        <sz val="9"/>
        <color indexed="63"/>
        <rFont val="宋体"/>
        <family val="0"/>
      </rPr>
      <t xml:space="preserve">电力电缆头
</t>
    </r>
    <r>
      <rPr>
        <sz val="9"/>
        <color indexed="63"/>
        <rFont val="Arial"/>
        <family val="2"/>
      </rPr>
      <t>2.</t>
    </r>
    <r>
      <rPr>
        <sz val="9"/>
        <color indexed="63"/>
        <rFont val="宋体"/>
        <family val="0"/>
      </rPr>
      <t>规格</t>
    </r>
    <r>
      <rPr>
        <sz val="9"/>
        <color indexed="63"/>
        <rFont val="Arial"/>
        <family val="2"/>
      </rPr>
      <t>:10mm2
3.</t>
    </r>
    <r>
      <rPr>
        <sz val="9"/>
        <color indexed="63"/>
        <rFont val="宋体"/>
        <family val="0"/>
      </rPr>
      <t>电压等级（</t>
    </r>
    <r>
      <rPr>
        <sz val="9"/>
        <color indexed="63"/>
        <rFont val="Arial"/>
        <family val="2"/>
      </rPr>
      <t>kV):1KV</t>
    </r>
  </si>
  <si>
    <r>
      <t>1.</t>
    </r>
    <r>
      <rPr>
        <sz val="9"/>
        <color indexed="63"/>
        <rFont val="宋体"/>
        <family val="0"/>
      </rPr>
      <t>名称</t>
    </r>
    <r>
      <rPr>
        <sz val="9"/>
        <color indexed="63"/>
        <rFont val="Arial"/>
        <family val="2"/>
      </rPr>
      <t>:</t>
    </r>
    <r>
      <rPr>
        <sz val="9"/>
        <color indexed="63"/>
        <rFont val="宋体"/>
        <family val="0"/>
      </rPr>
      <t xml:space="preserve">直埋电缆沟挖填
</t>
    </r>
    <r>
      <rPr>
        <sz val="9"/>
        <color indexed="63"/>
        <rFont val="Arial"/>
        <family val="2"/>
      </rPr>
      <t>2.</t>
    </r>
    <r>
      <rPr>
        <sz val="9"/>
        <color indexed="63"/>
        <rFont val="宋体"/>
        <family val="0"/>
      </rPr>
      <t>土壤类别</t>
    </r>
    <r>
      <rPr>
        <sz val="9"/>
        <color indexed="63"/>
        <rFont val="Arial"/>
        <family val="2"/>
      </rPr>
      <t>:</t>
    </r>
    <r>
      <rPr>
        <sz val="9"/>
        <color indexed="63"/>
        <rFont val="宋体"/>
        <family val="0"/>
      </rPr>
      <t>普通土</t>
    </r>
  </si>
  <si>
    <r>
      <t>1.</t>
    </r>
    <r>
      <rPr>
        <sz val="9"/>
        <color indexed="63"/>
        <rFont val="宋体"/>
        <family val="0"/>
      </rPr>
      <t>种类</t>
    </r>
    <r>
      <rPr>
        <sz val="9"/>
        <color indexed="63"/>
        <rFont val="Arial"/>
        <family val="2"/>
      </rPr>
      <t>:</t>
    </r>
    <r>
      <rPr>
        <sz val="9"/>
        <color indexed="63"/>
        <rFont val="宋体"/>
        <family val="0"/>
      </rPr>
      <t xml:space="preserve">电缆沟铺砂改保护板
</t>
    </r>
    <r>
      <rPr>
        <sz val="9"/>
        <color indexed="63"/>
        <rFont val="Arial"/>
        <family val="2"/>
      </rPr>
      <t>2.</t>
    </r>
    <r>
      <rPr>
        <sz val="9"/>
        <color indexed="63"/>
        <rFont val="宋体"/>
        <family val="0"/>
      </rPr>
      <t>规格</t>
    </r>
    <r>
      <rPr>
        <sz val="9"/>
        <color indexed="63"/>
        <rFont val="Arial"/>
        <family val="2"/>
      </rPr>
      <t>:1~2</t>
    </r>
    <r>
      <rPr>
        <sz val="9"/>
        <color indexed="63"/>
        <rFont val="宋体"/>
        <family val="0"/>
      </rPr>
      <t>根</t>
    </r>
  </si>
  <si>
    <r>
      <t>1.</t>
    </r>
    <r>
      <rPr>
        <sz val="9"/>
        <color indexed="63"/>
        <rFont val="宋体"/>
        <family val="0"/>
      </rPr>
      <t>种类</t>
    </r>
    <r>
      <rPr>
        <sz val="9"/>
        <color indexed="63"/>
        <rFont val="Arial"/>
        <family val="2"/>
      </rPr>
      <t>:</t>
    </r>
    <r>
      <rPr>
        <sz val="9"/>
        <color indexed="63"/>
        <rFont val="宋体"/>
        <family val="0"/>
      </rPr>
      <t xml:space="preserve">电缆沟铺砂改保护板
</t>
    </r>
    <r>
      <rPr>
        <sz val="9"/>
        <color indexed="63"/>
        <rFont val="Arial"/>
        <family val="2"/>
      </rPr>
      <t>2.</t>
    </r>
    <r>
      <rPr>
        <sz val="9"/>
        <color indexed="63"/>
        <rFont val="宋体"/>
        <family val="0"/>
      </rPr>
      <t>规格</t>
    </r>
    <r>
      <rPr>
        <sz val="9"/>
        <color indexed="63"/>
        <rFont val="Arial"/>
        <family val="2"/>
      </rPr>
      <t>:</t>
    </r>
    <r>
      <rPr>
        <sz val="9"/>
        <color indexed="63"/>
        <rFont val="宋体"/>
        <family val="0"/>
      </rPr>
      <t>每增加</t>
    </r>
    <r>
      <rPr>
        <sz val="9"/>
        <color indexed="63"/>
        <rFont val="Arial"/>
        <family val="2"/>
      </rPr>
      <t>1</t>
    </r>
    <r>
      <rPr>
        <sz val="9"/>
        <color indexed="63"/>
        <rFont val="宋体"/>
        <family val="0"/>
      </rPr>
      <t>根</t>
    </r>
  </si>
  <si>
    <r>
      <t>1.</t>
    </r>
    <r>
      <rPr>
        <sz val="9"/>
        <color indexed="63"/>
        <rFont val="宋体"/>
        <family val="0"/>
      </rPr>
      <t>名称</t>
    </r>
    <r>
      <rPr>
        <sz val="9"/>
        <color indexed="63"/>
        <rFont val="Arial"/>
        <family val="2"/>
      </rPr>
      <t>:</t>
    </r>
    <r>
      <rPr>
        <sz val="9"/>
        <color indexed="63"/>
        <rFont val="宋体"/>
        <family val="0"/>
      </rPr>
      <t xml:space="preserve">送变电系统调试
</t>
    </r>
    <r>
      <rPr>
        <sz val="9"/>
        <color indexed="63"/>
        <rFont val="Arial"/>
        <family val="2"/>
      </rPr>
      <t>2.</t>
    </r>
    <r>
      <rPr>
        <sz val="9"/>
        <color indexed="63"/>
        <rFont val="宋体"/>
        <family val="0"/>
      </rPr>
      <t>电压等级</t>
    </r>
    <r>
      <rPr>
        <sz val="9"/>
        <color indexed="63"/>
        <rFont val="Arial"/>
        <family val="2"/>
      </rPr>
      <t>(kV):1</t>
    </r>
  </si>
  <si>
    <r>
      <t>1.</t>
    </r>
    <r>
      <rPr>
        <sz val="9"/>
        <color indexed="63"/>
        <rFont val="宋体"/>
        <family val="0"/>
      </rPr>
      <t>名称</t>
    </r>
    <r>
      <rPr>
        <sz val="9"/>
        <color indexed="63"/>
        <rFont val="Arial"/>
        <family val="2"/>
      </rPr>
      <t>:</t>
    </r>
    <r>
      <rPr>
        <sz val="9"/>
        <color indexed="63"/>
        <rFont val="宋体"/>
        <family val="0"/>
      </rPr>
      <t xml:space="preserve">配管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镀锌钢管
</t>
    </r>
    <r>
      <rPr>
        <sz val="9"/>
        <color indexed="63"/>
        <rFont val="Arial"/>
        <family val="2"/>
      </rPr>
      <t>3.</t>
    </r>
    <r>
      <rPr>
        <sz val="9"/>
        <color indexed="63"/>
        <rFont val="宋体"/>
        <family val="0"/>
      </rPr>
      <t>规格</t>
    </r>
    <r>
      <rPr>
        <sz val="9"/>
        <color indexed="63"/>
        <rFont val="Arial"/>
        <family val="2"/>
      </rPr>
      <t>:SC50
4.</t>
    </r>
    <r>
      <rPr>
        <sz val="9"/>
        <color indexed="63"/>
        <rFont val="宋体"/>
        <family val="0"/>
      </rPr>
      <t>配置形式</t>
    </r>
    <r>
      <rPr>
        <sz val="9"/>
        <color indexed="63"/>
        <rFont val="Arial"/>
        <family val="2"/>
      </rPr>
      <t>:</t>
    </r>
    <r>
      <rPr>
        <sz val="9"/>
        <color indexed="63"/>
        <rFont val="宋体"/>
        <family val="0"/>
      </rPr>
      <t>砖、混凝土结构暗配</t>
    </r>
  </si>
  <si>
    <r>
      <t>1.</t>
    </r>
    <r>
      <rPr>
        <sz val="9"/>
        <color indexed="63"/>
        <rFont val="宋体"/>
        <family val="0"/>
      </rPr>
      <t>名称</t>
    </r>
    <r>
      <rPr>
        <sz val="9"/>
        <color indexed="63"/>
        <rFont val="Arial"/>
        <family val="2"/>
      </rPr>
      <t>:</t>
    </r>
    <r>
      <rPr>
        <sz val="9"/>
        <color indexed="63"/>
        <rFont val="宋体"/>
        <family val="0"/>
      </rPr>
      <t xml:space="preserve">配管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镀锌钢管
</t>
    </r>
    <r>
      <rPr>
        <sz val="9"/>
        <color indexed="63"/>
        <rFont val="Arial"/>
        <family val="2"/>
      </rPr>
      <t>3.</t>
    </r>
    <r>
      <rPr>
        <sz val="9"/>
        <color indexed="63"/>
        <rFont val="宋体"/>
        <family val="0"/>
      </rPr>
      <t>规格</t>
    </r>
    <r>
      <rPr>
        <sz val="9"/>
        <color indexed="63"/>
        <rFont val="Arial"/>
        <family val="2"/>
      </rPr>
      <t>:SC32
4.</t>
    </r>
    <r>
      <rPr>
        <sz val="9"/>
        <color indexed="63"/>
        <rFont val="宋体"/>
        <family val="0"/>
      </rPr>
      <t>配置形式</t>
    </r>
    <r>
      <rPr>
        <sz val="9"/>
        <color indexed="63"/>
        <rFont val="Arial"/>
        <family val="2"/>
      </rPr>
      <t>:</t>
    </r>
    <r>
      <rPr>
        <sz val="9"/>
        <color indexed="63"/>
        <rFont val="宋体"/>
        <family val="0"/>
      </rPr>
      <t>砖、混凝</t>
    </r>
  </si>
  <si>
    <r>
      <t>1.</t>
    </r>
    <r>
      <rPr>
        <sz val="9"/>
        <color indexed="63"/>
        <rFont val="宋体"/>
        <family val="0"/>
      </rPr>
      <t>名称</t>
    </r>
    <r>
      <rPr>
        <sz val="9"/>
        <color indexed="63"/>
        <rFont val="Arial"/>
        <family val="2"/>
      </rPr>
      <t>:</t>
    </r>
    <r>
      <rPr>
        <sz val="9"/>
        <color indexed="63"/>
        <rFont val="宋体"/>
        <family val="0"/>
      </rPr>
      <t xml:space="preserve">电力电缆
</t>
    </r>
    <r>
      <rPr>
        <sz val="9"/>
        <color indexed="63"/>
        <rFont val="Arial"/>
        <family val="2"/>
      </rPr>
      <t>2.</t>
    </r>
    <r>
      <rPr>
        <sz val="9"/>
        <color indexed="63"/>
        <rFont val="宋体"/>
        <family val="0"/>
      </rPr>
      <t>型号</t>
    </r>
    <r>
      <rPr>
        <sz val="9"/>
        <color indexed="63"/>
        <rFont val="Arial"/>
        <family val="2"/>
      </rPr>
      <t>:YJV22
3.</t>
    </r>
    <r>
      <rPr>
        <sz val="9"/>
        <color indexed="63"/>
        <rFont val="宋体"/>
        <family val="0"/>
      </rPr>
      <t>规格</t>
    </r>
    <r>
      <rPr>
        <sz val="9"/>
        <color indexed="63"/>
        <rFont val="Arial"/>
        <family val="2"/>
      </rPr>
      <t>:2*6
4.</t>
    </r>
    <r>
      <rPr>
        <sz val="9"/>
        <color indexed="63"/>
        <rFont val="宋体"/>
        <family val="0"/>
      </rPr>
      <t>材质</t>
    </r>
    <r>
      <rPr>
        <sz val="9"/>
        <color indexed="63"/>
        <rFont val="Arial"/>
        <family val="2"/>
      </rPr>
      <t>:</t>
    </r>
    <r>
      <rPr>
        <sz val="9"/>
        <color indexed="63"/>
        <rFont val="宋体"/>
        <family val="0"/>
      </rPr>
      <t xml:space="preserve">铜
</t>
    </r>
    <r>
      <rPr>
        <sz val="9"/>
        <color indexed="63"/>
        <rFont val="Arial"/>
        <family val="2"/>
      </rPr>
      <t>5.</t>
    </r>
    <r>
      <rPr>
        <sz val="9"/>
        <color indexed="63"/>
        <rFont val="宋体"/>
        <family val="0"/>
      </rPr>
      <t>敷设方式、部位</t>
    </r>
    <r>
      <rPr>
        <sz val="9"/>
        <color indexed="63"/>
        <rFont val="Arial"/>
        <family val="2"/>
      </rPr>
      <t>:</t>
    </r>
    <r>
      <rPr>
        <sz val="9"/>
        <color indexed="63"/>
        <rFont val="宋体"/>
        <family val="0"/>
      </rPr>
      <t xml:space="preserve">电缆穿导管敷设
</t>
    </r>
    <r>
      <rPr>
        <sz val="9"/>
        <color indexed="63"/>
        <rFont val="Arial"/>
        <family val="2"/>
      </rPr>
      <t>6.</t>
    </r>
    <r>
      <rPr>
        <sz val="9"/>
        <color indexed="63"/>
        <rFont val="宋体"/>
        <family val="0"/>
      </rPr>
      <t>电压等级</t>
    </r>
    <r>
      <rPr>
        <sz val="9"/>
        <color indexed="63"/>
        <rFont val="Arial"/>
        <family val="2"/>
      </rPr>
      <t>(kV):1</t>
    </r>
  </si>
  <si>
    <r>
      <t>1.</t>
    </r>
    <r>
      <rPr>
        <sz val="9"/>
        <color indexed="63"/>
        <rFont val="宋体"/>
        <family val="0"/>
      </rPr>
      <t>名称</t>
    </r>
    <r>
      <rPr>
        <sz val="9"/>
        <color indexed="63"/>
        <rFont val="Arial"/>
        <family val="2"/>
      </rPr>
      <t>:</t>
    </r>
    <r>
      <rPr>
        <sz val="9"/>
        <color indexed="63"/>
        <rFont val="宋体"/>
        <family val="0"/>
      </rPr>
      <t xml:space="preserve">庭院灯
</t>
    </r>
    <r>
      <rPr>
        <sz val="9"/>
        <color indexed="63"/>
        <rFont val="Arial"/>
        <family val="2"/>
      </rPr>
      <t>2.</t>
    </r>
    <r>
      <rPr>
        <sz val="9"/>
        <color indexed="63"/>
        <rFont val="宋体"/>
        <family val="0"/>
      </rPr>
      <t>规格</t>
    </r>
    <r>
      <rPr>
        <sz val="9"/>
        <color indexed="63"/>
        <rFont val="Arial"/>
        <family val="2"/>
      </rPr>
      <t>:</t>
    </r>
    <r>
      <rPr>
        <sz val="9"/>
        <color indexed="63"/>
        <rFont val="宋体"/>
        <family val="0"/>
      </rPr>
      <t>节能型</t>
    </r>
    <r>
      <rPr>
        <sz val="9"/>
        <color indexed="63"/>
        <rFont val="Arial"/>
        <family val="2"/>
      </rPr>
      <t xml:space="preserve"> 32W  </t>
    </r>
    <r>
      <rPr>
        <sz val="9"/>
        <color indexed="63"/>
        <rFont val="宋体"/>
        <family val="0"/>
      </rPr>
      <t xml:space="preserve">单灯补偿
</t>
    </r>
    <r>
      <rPr>
        <sz val="9"/>
        <color indexed="63"/>
        <rFont val="Arial"/>
        <family val="2"/>
      </rPr>
      <t>3.</t>
    </r>
    <r>
      <rPr>
        <sz val="9"/>
        <color indexed="63"/>
        <rFont val="宋体"/>
        <family val="0"/>
      </rPr>
      <t>灯杆材质、规格</t>
    </r>
    <r>
      <rPr>
        <sz val="9"/>
        <color indexed="63"/>
        <rFont val="Arial"/>
        <family val="2"/>
      </rPr>
      <t>:</t>
    </r>
    <r>
      <rPr>
        <sz val="9"/>
        <color indexed="63"/>
        <rFont val="宋体"/>
        <family val="0"/>
      </rPr>
      <t>杆高</t>
    </r>
    <r>
      <rPr>
        <sz val="9"/>
        <color indexed="63"/>
        <rFont val="Arial"/>
        <family val="2"/>
      </rPr>
      <t>4.5</t>
    </r>
    <r>
      <rPr>
        <sz val="9"/>
        <color indexed="63"/>
        <rFont val="宋体"/>
        <family val="0"/>
      </rPr>
      <t>米</t>
    </r>
  </si>
  <si>
    <r>
      <t>1.</t>
    </r>
    <r>
      <rPr>
        <sz val="9"/>
        <color indexed="63"/>
        <rFont val="宋体"/>
        <family val="0"/>
      </rPr>
      <t>名称</t>
    </r>
    <r>
      <rPr>
        <sz val="9"/>
        <color indexed="63"/>
        <rFont val="Arial"/>
        <family val="2"/>
      </rPr>
      <t>:</t>
    </r>
    <r>
      <rPr>
        <sz val="9"/>
        <color indexed="63"/>
        <rFont val="宋体"/>
        <family val="0"/>
      </rPr>
      <t xml:space="preserve">路灯基础
</t>
    </r>
    <r>
      <rPr>
        <sz val="9"/>
        <color indexed="63"/>
        <rFont val="Arial"/>
        <family val="2"/>
      </rPr>
      <t>2.</t>
    </r>
    <r>
      <rPr>
        <sz val="9"/>
        <color indexed="63"/>
        <rFont val="宋体"/>
        <family val="0"/>
      </rPr>
      <t>备注</t>
    </r>
    <r>
      <rPr>
        <sz val="9"/>
        <color indexed="63"/>
        <rFont val="Arial"/>
        <family val="2"/>
      </rPr>
      <t>:</t>
    </r>
    <r>
      <rPr>
        <sz val="9"/>
        <color indexed="63"/>
        <rFont val="宋体"/>
        <family val="0"/>
      </rPr>
      <t>详见图纸</t>
    </r>
  </si>
  <si>
    <r>
      <t>1.</t>
    </r>
    <r>
      <rPr>
        <sz val="9"/>
        <color indexed="63"/>
        <rFont val="宋体"/>
        <family val="0"/>
      </rPr>
      <t>名称</t>
    </r>
    <r>
      <rPr>
        <sz val="9"/>
        <color indexed="63"/>
        <rFont val="Arial"/>
        <family val="2"/>
      </rPr>
      <t>:</t>
    </r>
    <r>
      <rPr>
        <sz val="9"/>
        <color indexed="63"/>
        <rFont val="宋体"/>
        <family val="0"/>
      </rPr>
      <t xml:space="preserve">接地母线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镀锌扁钢
</t>
    </r>
    <r>
      <rPr>
        <sz val="9"/>
        <color indexed="63"/>
        <rFont val="Arial"/>
        <family val="2"/>
      </rPr>
      <t>3.</t>
    </r>
    <r>
      <rPr>
        <sz val="9"/>
        <color indexed="63"/>
        <rFont val="宋体"/>
        <family val="0"/>
      </rPr>
      <t>规格</t>
    </r>
    <r>
      <rPr>
        <sz val="9"/>
        <color indexed="63"/>
        <rFont val="Arial"/>
        <family val="2"/>
      </rPr>
      <t>:-40*4</t>
    </r>
  </si>
  <si>
    <r>
      <t>1.</t>
    </r>
    <r>
      <rPr>
        <sz val="9"/>
        <color indexed="63"/>
        <rFont val="宋体"/>
        <family val="0"/>
      </rPr>
      <t>名称</t>
    </r>
    <r>
      <rPr>
        <sz val="9"/>
        <color indexed="63"/>
        <rFont val="Arial"/>
        <family val="2"/>
      </rPr>
      <t>:130</t>
    </r>
    <r>
      <rPr>
        <sz val="9"/>
        <color indexed="63"/>
        <rFont val="宋体"/>
        <family val="0"/>
      </rPr>
      <t xml:space="preserve">万红外枪式摄像机
</t>
    </r>
    <r>
      <rPr>
        <sz val="9"/>
        <color indexed="63"/>
        <rFont val="Arial"/>
        <family val="2"/>
      </rPr>
      <t>2.</t>
    </r>
    <r>
      <rPr>
        <sz val="9"/>
        <color indexed="63"/>
        <rFont val="宋体"/>
        <family val="0"/>
      </rPr>
      <t>类型</t>
    </r>
    <r>
      <rPr>
        <sz val="9"/>
        <color indexed="63"/>
        <rFont val="Arial"/>
        <family val="2"/>
      </rPr>
      <t>:DS-2CD4212Y-AN</t>
    </r>
  </si>
  <si>
    <r>
      <t>1.</t>
    </r>
    <r>
      <rPr>
        <sz val="9"/>
        <color indexed="63"/>
        <rFont val="宋体"/>
        <family val="0"/>
      </rPr>
      <t>名称</t>
    </r>
    <r>
      <rPr>
        <sz val="9"/>
        <color indexed="63"/>
        <rFont val="Arial"/>
        <family val="2"/>
      </rPr>
      <t>:</t>
    </r>
    <r>
      <rPr>
        <sz val="9"/>
        <color indexed="63"/>
        <rFont val="宋体"/>
        <family val="0"/>
      </rPr>
      <t xml:space="preserve">电源线
</t>
    </r>
    <r>
      <rPr>
        <sz val="9"/>
        <color indexed="63"/>
        <rFont val="Arial"/>
        <family val="2"/>
      </rPr>
      <t>2.</t>
    </r>
    <r>
      <rPr>
        <sz val="9"/>
        <color indexed="63"/>
        <rFont val="宋体"/>
        <family val="0"/>
      </rPr>
      <t>型号</t>
    </r>
    <r>
      <rPr>
        <sz val="9"/>
        <color indexed="63"/>
        <rFont val="Arial"/>
        <family val="2"/>
      </rPr>
      <t>:VV-2*6</t>
    </r>
  </si>
  <si>
    <r>
      <rPr>
        <sz val="9"/>
        <color indexed="63"/>
        <rFont val="宋体"/>
        <family val="0"/>
      </rPr>
      <t>清单第</t>
    </r>
    <r>
      <rPr>
        <sz val="9"/>
        <color indexed="63"/>
        <rFont val="Arial"/>
        <family val="2"/>
      </rPr>
      <t>1600</t>
    </r>
    <r>
      <rPr>
        <sz val="9"/>
        <color indexed="63"/>
        <rFont val="宋体"/>
        <family val="0"/>
      </rPr>
      <t>章多隆隧道管理站用房外网合计</t>
    </r>
    <r>
      <rPr>
        <sz val="9"/>
        <color indexed="63"/>
        <rFont val="Arial"/>
        <family val="2"/>
      </rPr>
      <t xml:space="preserve">  </t>
    </r>
    <r>
      <rPr>
        <sz val="9"/>
        <color indexed="63"/>
        <rFont val="宋体"/>
        <family val="0"/>
      </rPr>
      <t>人民币</t>
    </r>
  </si>
  <si>
    <r>
      <rPr>
        <b/>
        <sz val="12"/>
        <color indexed="8"/>
        <rFont val="宋体"/>
        <family val="0"/>
      </rPr>
      <t>第</t>
    </r>
    <r>
      <rPr>
        <b/>
        <sz val="12"/>
        <color indexed="8"/>
        <rFont val="Arial"/>
        <family val="2"/>
      </rPr>
      <t>1600</t>
    </r>
    <r>
      <rPr>
        <b/>
        <sz val="12"/>
        <color indexed="8"/>
        <rFont val="宋体"/>
        <family val="0"/>
      </rPr>
      <t>章</t>
    </r>
    <r>
      <rPr>
        <b/>
        <sz val="12"/>
        <color indexed="8"/>
        <rFont val="Arial"/>
        <family val="2"/>
      </rPr>
      <t xml:space="preserve">  </t>
    </r>
    <r>
      <rPr>
        <b/>
        <sz val="12"/>
        <color indexed="8"/>
        <rFont val="宋体"/>
        <family val="0"/>
      </rPr>
      <t>房建工程（多隆隧道管理站用房总图）</t>
    </r>
  </si>
  <si>
    <r>
      <rPr>
        <b/>
        <sz val="9"/>
        <rFont val="宋体"/>
        <family val="0"/>
      </rPr>
      <t>序号</t>
    </r>
  </si>
  <si>
    <r>
      <rPr>
        <b/>
        <sz val="9"/>
        <rFont val="宋体"/>
        <family val="0"/>
      </rPr>
      <t>项目编码</t>
    </r>
  </si>
  <si>
    <r>
      <rPr>
        <b/>
        <sz val="9"/>
        <rFont val="宋体"/>
        <family val="0"/>
      </rPr>
      <t>项目名称</t>
    </r>
  </si>
  <si>
    <r>
      <rPr>
        <b/>
        <sz val="9"/>
        <rFont val="宋体"/>
        <family val="0"/>
      </rPr>
      <t>项目特征描述</t>
    </r>
  </si>
  <si>
    <r>
      <rPr>
        <b/>
        <sz val="9"/>
        <rFont val="宋体"/>
        <family val="0"/>
      </rPr>
      <t>单位</t>
    </r>
  </si>
  <si>
    <r>
      <rPr>
        <b/>
        <sz val="9"/>
        <rFont val="宋体"/>
        <family val="0"/>
      </rPr>
      <t>数量</t>
    </r>
  </si>
  <si>
    <r>
      <rPr>
        <b/>
        <sz val="9"/>
        <rFont val="宋体"/>
        <family val="0"/>
      </rPr>
      <t>单价</t>
    </r>
  </si>
  <si>
    <r>
      <rPr>
        <sz val="9"/>
        <rFont val="宋体"/>
        <family val="0"/>
      </rPr>
      <t>总图</t>
    </r>
  </si>
  <si>
    <r>
      <rPr>
        <sz val="9"/>
        <rFont val="宋体"/>
        <family val="0"/>
      </rPr>
      <t>草坪矮栅栏</t>
    </r>
  </si>
  <si>
    <r>
      <rPr>
        <sz val="9"/>
        <color indexed="63"/>
        <rFont val="宋体"/>
        <family val="0"/>
      </rPr>
      <t>清单第</t>
    </r>
    <r>
      <rPr>
        <sz val="9"/>
        <color indexed="63"/>
        <rFont val="Arial"/>
        <family val="2"/>
      </rPr>
      <t>1600</t>
    </r>
    <r>
      <rPr>
        <sz val="9"/>
        <color indexed="63"/>
        <rFont val="宋体"/>
        <family val="0"/>
      </rPr>
      <t>章多隆隧道管理站用房总图合计</t>
    </r>
    <r>
      <rPr>
        <sz val="9"/>
        <color indexed="63"/>
        <rFont val="Arial"/>
        <family val="2"/>
      </rPr>
      <t xml:space="preserve">  </t>
    </r>
    <r>
      <rPr>
        <sz val="9"/>
        <color indexed="63"/>
        <rFont val="宋体"/>
        <family val="0"/>
      </rPr>
      <t>人民币</t>
    </r>
  </si>
  <si>
    <r>
      <rPr>
        <b/>
        <sz val="12"/>
        <color indexed="8"/>
        <rFont val="宋体"/>
        <family val="0"/>
      </rPr>
      <t>第</t>
    </r>
    <r>
      <rPr>
        <b/>
        <sz val="12"/>
        <color indexed="8"/>
        <rFont val="Arial"/>
        <family val="2"/>
      </rPr>
      <t>1600</t>
    </r>
    <r>
      <rPr>
        <b/>
        <sz val="12"/>
        <color indexed="8"/>
        <rFont val="宋体"/>
        <family val="0"/>
      </rPr>
      <t>章</t>
    </r>
    <r>
      <rPr>
        <b/>
        <sz val="12"/>
        <color indexed="8"/>
        <rFont val="Arial"/>
        <family val="2"/>
      </rPr>
      <t xml:space="preserve">  </t>
    </r>
    <r>
      <rPr>
        <b/>
        <sz val="12"/>
        <color indexed="8"/>
        <rFont val="宋体"/>
        <family val="0"/>
      </rPr>
      <t>房建工程（多隆隧道管理站用房车库）</t>
    </r>
  </si>
  <si>
    <r>
      <rPr>
        <b/>
        <sz val="9"/>
        <rFont val="宋体"/>
        <family val="0"/>
      </rPr>
      <t>序号</t>
    </r>
  </si>
  <si>
    <r>
      <rPr>
        <b/>
        <sz val="9"/>
        <rFont val="宋体"/>
        <family val="0"/>
      </rPr>
      <t>项目编码</t>
    </r>
  </si>
  <si>
    <r>
      <rPr>
        <b/>
        <sz val="9"/>
        <rFont val="宋体"/>
        <family val="0"/>
      </rPr>
      <t>项目名称</t>
    </r>
  </si>
  <si>
    <r>
      <rPr>
        <b/>
        <sz val="9"/>
        <rFont val="宋体"/>
        <family val="0"/>
      </rPr>
      <t>项目特征描述</t>
    </r>
  </si>
  <si>
    <r>
      <rPr>
        <b/>
        <sz val="9"/>
        <rFont val="宋体"/>
        <family val="0"/>
      </rPr>
      <t>数量</t>
    </r>
  </si>
  <si>
    <r>
      <rPr>
        <b/>
        <sz val="9"/>
        <rFont val="宋体"/>
        <family val="0"/>
      </rPr>
      <t>单价</t>
    </r>
  </si>
  <si>
    <r>
      <rPr>
        <sz val="9"/>
        <rFont val="宋体"/>
        <family val="0"/>
      </rPr>
      <t>车库</t>
    </r>
    <r>
      <rPr>
        <sz val="9"/>
        <rFont val="Arial"/>
        <family val="2"/>
      </rPr>
      <t>-</t>
    </r>
    <r>
      <rPr>
        <sz val="9"/>
        <rFont val="宋体"/>
        <family val="0"/>
      </rPr>
      <t>土建</t>
    </r>
  </si>
  <si>
    <r>
      <t>1.</t>
    </r>
    <r>
      <rPr>
        <sz val="9"/>
        <rFont val="宋体"/>
        <family val="0"/>
      </rPr>
      <t>混凝土种类</t>
    </r>
    <r>
      <rPr>
        <sz val="9"/>
        <rFont val="Arial"/>
        <family val="2"/>
      </rPr>
      <t>:</t>
    </r>
    <r>
      <rPr>
        <sz val="9"/>
        <rFont val="宋体"/>
        <family val="0"/>
      </rPr>
      <t xml:space="preserve">预拌水泥混凝土
</t>
    </r>
    <r>
      <rPr>
        <sz val="9"/>
        <rFont val="Arial"/>
        <family val="2"/>
      </rPr>
      <t>2.</t>
    </r>
    <r>
      <rPr>
        <sz val="9"/>
        <rFont val="宋体"/>
        <family val="0"/>
      </rPr>
      <t>混凝土强度等级</t>
    </r>
    <r>
      <rPr>
        <sz val="9"/>
        <rFont val="Arial"/>
        <family val="2"/>
      </rPr>
      <t>:C25</t>
    </r>
  </si>
  <si>
    <r>
      <t>1.</t>
    </r>
    <r>
      <rPr>
        <sz val="9"/>
        <rFont val="宋体"/>
        <family val="0"/>
      </rPr>
      <t>混凝土种类</t>
    </r>
    <r>
      <rPr>
        <sz val="9"/>
        <rFont val="Arial"/>
        <family val="2"/>
      </rPr>
      <t>:</t>
    </r>
    <r>
      <rPr>
        <sz val="9"/>
        <rFont val="宋体"/>
        <family val="0"/>
      </rPr>
      <t xml:space="preserve">预拌水泥混凝土
</t>
    </r>
    <r>
      <rPr>
        <sz val="9"/>
        <rFont val="Arial"/>
        <family val="2"/>
      </rPr>
      <t>2.</t>
    </r>
    <r>
      <rPr>
        <sz val="9"/>
        <rFont val="宋体"/>
        <family val="0"/>
      </rPr>
      <t>混凝土强度等级</t>
    </r>
    <r>
      <rPr>
        <sz val="9"/>
        <rFont val="Arial"/>
        <family val="2"/>
      </rPr>
      <t>:C25
3.</t>
    </r>
    <r>
      <rPr>
        <sz val="9"/>
        <rFont val="宋体"/>
        <family val="0"/>
      </rPr>
      <t>窗下压顶</t>
    </r>
  </si>
  <si>
    <r>
      <t>1.</t>
    </r>
    <r>
      <rPr>
        <sz val="9"/>
        <rFont val="宋体"/>
        <family val="0"/>
      </rPr>
      <t>钢筋种类、规格</t>
    </r>
    <r>
      <rPr>
        <sz val="9"/>
        <rFont val="Arial"/>
        <family val="2"/>
      </rPr>
      <t>:HPB300 φ10</t>
    </r>
    <r>
      <rPr>
        <sz val="9"/>
        <rFont val="宋体"/>
        <family val="0"/>
      </rPr>
      <t>以内</t>
    </r>
  </si>
  <si>
    <r>
      <t>1.</t>
    </r>
    <r>
      <rPr>
        <sz val="9"/>
        <rFont val="宋体"/>
        <family val="0"/>
      </rPr>
      <t>钢筋种类、规格</t>
    </r>
    <r>
      <rPr>
        <sz val="9"/>
        <rFont val="Arial"/>
        <family val="2"/>
      </rPr>
      <t>:HRB400 Φ10</t>
    </r>
    <r>
      <rPr>
        <sz val="9"/>
        <rFont val="宋体"/>
        <family val="0"/>
      </rPr>
      <t>以内</t>
    </r>
  </si>
  <si>
    <r>
      <t>1.</t>
    </r>
    <r>
      <rPr>
        <sz val="9"/>
        <rFont val="宋体"/>
        <family val="0"/>
      </rPr>
      <t>钢筋种类、规格</t>
    </r>
    <r>
      <rPr>
        <sz val="9"/>
        <rFont val="Arial"/>
        <family val="2"/>
      </rPr>
      <t>:HRB400 Φ12</t>
    </r>
  </si>
  <si>
    <r>
      <t>1.</t>
    </r>
    <r>
      <rPr>
        <sz val="9"/>
        <rFont val="宋体"/>
        <family val="0"/>
      </rPr>
      <t>钢筋种类、规格</t>
    </r>
    <r>
      <rPr>
        <sz val="9"/>
        <rFont val="Arial"/>
        <family val="2"/>
      </rPr>
      <t>:HRB400 Φ14</t>
    </r>
  </si>
  <si>
    <r>
      <t>1.</t>
    </r>
    <r>
      <rPr>
        <sz val="9"/>
        <rFont val="宋体"/>
        <family val="0"/>
      </rPr>
      <t>钢筋种类、规格</t>
    </r>
    <r>
      <rPr>
        <sz val="9"/>
        <rFont val="Arial"/>
        <family val="2"/>
      </rPr>
      <t>:HRB400 Φ18</t>
    </r>
  </si>
  <si>
    <r>
      <t>1.</t>
    </r>
    <r>
      <rPr>
        <sz val="9"/>
        <rFont val="宋体"/>
        <family val="0"/>
      </rPr>
      <t>钢筋种类、规格</t>
    </r>
    <r>
      <rPr>
        <sz val="9"/>
        <rFont val="Arial"/>
        <family val="2"/>
      </rPr>
      <t>:HRB400 φ20-φ25</t>
    </r>
  </si>
  <si>
    <r>
      <t>1.</t>
    </r>
    <r>
      <rPr>
        <sz val="9"/>
        <rFont val="宋体"/>
        <family val="0"/>
      </rPr>
      <t>钢筋种类、规格</t>
    </r>
    <r>
      <rPr>
        <sz val="9"/>
        <rFont val="Arial"/>
        <family val="2"/>
      </rPr>
      <t>:HRB400 φ6-φ10</t>
    </r>
  </si>
  <si>
    <r>
      <t>1.</t>
    </r>
    <r>
      <rPr>
        <sz val="9"/>
        <rFont val="宋体"/>
        <family val="0"/>
      </rPr>
      <t>砌体内加固钢筋</t>
    </r>
  </si>
  <si>
    <r>
      <t>1.</t>
    </r>
    <r>
      <rPr>
        <sz val="9"/>
        <rFont val="宋体"/>
        <family val="0"/>
      </rPr>
      <t>电渣压力焊</t>
    </r>
    <r>
      <rPr>
        <sz val="9"/>
        <rFont val="Arial"/>
        <family val="2"/>
      </rPr>
      <t>φ20</t>
    </r>
  </si>
  <si>
    <r>
      <t>1.</t>
    </r>
    <r>
      <rPr>
        <sz val="9"/>
        <rFont val="宋体"/>
        <family val="0"/>
      </rPr>
      <t>直螺纹连接</t>
    </r>
    <r>
      <rPr>
        <sz val="9"/>
        <rFont val="Arial"/>
        <family val="2"/>
      </rPr>
      <t>φ20</t>
    </r>
  </si>
  <si>
    <r>
      <t>1.</t>
    </r>
    <r>
      <rPr>
        <sz val="9"/>
        <rFont val="宋体"/>
        <family val="0"/>
      </rPr>
      <t>门代号及洞口尺寸</t>
    </r>
    <r>
      <rPr>
        <sz val="9"/>
        <rFont val="Arial"/>
        <family val="2"/>
      </rPr>
      <t>:</t>
    </r>
    <r>
      <rPr>
        <sz val="9"/>
        <rFont val="宋体"/>
        <family val="0"/>
      </rPr>
      <t>成品三防门</t>
    </r>
  </si>
  <si>
    <r>
      <t>1.</t>
    </r>
    <r>
      <rPr>
        <sz val="9"/>
        <rFont val="宋体"/>
        <family val="0"/>
      </rPr>
      <t>门代号及洞口尺寸</t>
    </r>
    <r>
      <rPr>
        <sz val="9"/>
        <rFont val="Arial"/>
        <family val="2"/>
      </rPr>
      <t>:</t>
    </r>
    <r>
      <rPr>
        <sz val="9"/>
        <rFont val="宋体"/>
        <family val="0"/>
      </rPr>
      <t>提升门</t>
    </r>
    <r>
      <rPr>
        <sz val="9"/>
        <rFont val="Arial"/>
        <family val="2"/>
      </rPr>
      <t>TS4040</t>
    </r>
  </si>
  <si>
    <r>
      <t>1.</t>
    </r>
    <r>
      <rPr>
        <sz val="9"/>
        <rFont val="宋体"/>
        <family val="0"/>
      </rPr>
      <t>窗代号及洞口尺寸</t>
    </r>
    <r>
      <rPr>
        <sz val="9"/>
        <rFont val="Arial"/>
        <family val="2"/>
      </rPr>
      <t>:C2421
2.</t>
    </r>
    <r>
      <rPr>
        <sz val="9"/>
        <rFont val="宋体"/>
        <family val="0"/>
      </rPr>
      <t>框、扇材质</t>
    </r>
    <r>
      <rPr>
        <sz val="9"/>
        <rFont val="Arial"/>
        <family val="2"/>
      </rPr>
      <t>:70</t>
    </r>
    <r>
      <rPr>
        <sz val="9"/>
        <rFont val="宋体"/>
        <family val="0"/>
      </rPr>
      <t>系列铝塑复合单框双玻节能平开窗</t>
    </r>
  </si>
  <si>
    <r>
      <t>1.</t>
    </r>
    <r>
      <rPr>
        <sz val="9"/>
        <rFont val="宋体"/>
        <family val="0"/>
      </rPr>
      <t>卷材品种、规格、厚度</t>
    </r>
    <r>
      <rPr>
        <sz val="9"/>
        <rFont val="Arial"/>
        <family val="2"/>
      </rPr>
      <t>:4</t>
    </r>
    <r>
      <rPr>
        <sz val="9"/>
        <rFont val="宋体"/>
        <family val="0"/>
      </rPr>
      <t xml:space="preserve">厚高聚物改性沥青防水卷材（自带保护层）
</t>
    </r>
    <r>
      <rPr>
        <sz val="9"/>
        <rFont val="Arial"/>
        <family val="2"/>
      </rPr>
      <t>2.25</t>
    </r>
    <r>
      <rPr>
        <sz val="9"/>
        <rFont val="宋体"/>
        <family val="0"/>
      </rPr>
      <t>厚</t>
    </r>
    <r>
      <rPr>
        <sz val="9"/>
        <rFont val="Arial"/>
        <family val="2"/>
      </rPr>
      <t>1:3</t>
    </r>
    <r>
      <rPr>
        <sz val="9"/>
        <rFont val="宋体"/>
        <family val="0"/>
      </rPr>
      <t xml:space="preserve">水泥砂浆找平层
</t>
    </r>
    <r>
      <rPr>
        <sz val="9"/>
        <rFont val="Arial"/>
        <family val="2"/>
      </rPr>
      <t>3.100</t>
    </r>
    <r>
      <rPr>
        <sz val="9"/>
        <rFont val="宋体"/>
        <family val="0"/>
      </rPr>
      <t xml:space="preserve">厚石墨聚苯保温板
</t>
    </r>
    <r>
      <rPr>
        <sz val="9"/>
        <rFont val="Arial"/>
        <family val="2"/>
      </rPr>
      <t>4.1:6</t>
    </r>
    <r>
      <rPr>
        <sz val="9"/>
        <rFont val="宋体"/>
        <family val="0"/>
      </rPr>
      <t>水泥焦渣找坡最薄处</t>
    </r>
    <r>
      <rPr>
        <sz val="9"/>
        <rFont val="Arial"/>
        <family val="2"/>
      </rPr>
      <t>30
5.</t>
    </r>
    <r>
      <rPr>
        <sz val="9"/>
        <rFont val="宋体"/>
        <family val="0"/>
      </rPr>
      <t>含天沟</t>
    </r>
  </si>
  <si>
    <r>
      <t>1.</t>
    </r>
    <r>
      <rPr>
        <sz val="9"/>
        <rFont val="宋体"/>
        <family val="0"/>
      </rPr>
      <t>保温隔热部位</t>
    </r>
    <r>
      <rPr>
        <sz val="9"/>
        <rFont val="Arial"/>
        <family val="2"/>
      </rPr>
      <t>:</t>
    </r>
    <r>
      <rPr>
        <sz val="9"/>
        <rFont val="宋体"/>
        <family val="0"/>
      </rPr>
      <t xml:space="preserve">外墙面
</t>
    </r>
    <r>
      <rPr>
        <sz val="9"/>
        <rFont val="Arial"/>
        <family val="2"/>
      </rPr>
      <t>2.</t>
    </r>
    <r>
      <rPr>
        <sz val="9"/>
        <rFont val="宋体"/>
        <family val="0"/>
      </rPr>
      <t>保温隔热方式</t>
    </r>
    <r>
      <rPr>
        <sz val="9"/>
        <rFont val="Arial"/>
        <family val="2"/>
      </rPr>
      <t>:</t>
    </r>
    <r>
      <rPr>
        <sz val="9"/>
        <rFont val="宋体"/>
        <family val="0"/>
      </rPr>
      <t xml:space="preserve">外保温
</t>
    </r>
    <r>
      <rPr>
        <sz val="9"/>
        <rFont val="Arial"/>
        <family val="2"/>
      </rPr>
      <t>3.80</t>
    </r>
    <r>
      <rPr>
        <sz val="9"/>
        <rFont val="宋体"/>
        <family val="0"/>
      </rPr>
      <t xml:space="preserve">厚石墨聚苯保温一体化板
</t>
    </r>
    <r>
      <rPr>
        <sz val="9"/>
        <rFont val="Arial"/>
        <family val="2"/>
      </rPr>
      <t>4.4</t>
    </r>
    <r>
      <rPr>
        <sz val="9"/>
        <rFont val="宋体"/>
        <family val="0"/>
      </rPr>
      <t xml:space="preserve">厚聚合物水泥砂浆粘结层
</t>
    </r>
    <r>
      <rPr>
        <sz val="9"/>
        <rFont val="Arial"/>
        <family val="2"/>
      </rPr>
      <t>5.5</t>
    </r>
    <r>
      <rPr>
        <sz val="9"/>
        <rFont val="宋体"/>
        <family val="0"/>
      </rPr>
      <t>厚</t>
    </r>
    <r>
      <rPr>
        <sz val="9"/>
        <rFont val="Arial"/>
        <family val="2"/>
      </rPr>
      <t>1:2.5</t>
    </r>
    <r>
      <rPr>
        <sz val="9"/>
        <rFont val="宋体"/>
        <family val="0"/>
      </rPr>
      <t xml:space="preserve">水泥砂浆找平
</t>
    </r>
    <r>
      <rPr>
        <sz val="9"/>
        <rFont val="Arial"/>
        <family val="2"/>
      </rPr>
      <t>6.5</t>
    </r>
    <r>
      <rPr>
        <sz val="9"/>
        <rFont val="宋体"/>
        <family val="0"/>
      </rPr>
      <t>厚</t>
    </r>
    <r>
      <rPr>
        <sz val="9"/>
        <rFont val="Arial"/>
        <family val="2"/>
      </rPr>
      <t>1:0.5:2.5</t>
    </r>
    <r>
      <rPr>
        <sz val="9"/>
        <rFont val="宋体"/>
        <family val="0"/>
      </rPr>
      <t xml:space="preserve">水泥石灰砂浆刮平扫毛
</t>
    </r>
    <r>
      <rPr>
        <sz val="9"/>
        <rFont val="Arial"/>
        <family val="2"/>
      </rPr>
      <t>7.8</t>
    </r>
    <r>
      <rPr>
        <sz val="9"/>
        <rFont val="宋体"/>
        <family val="0"/>
      </rPr>
      <t>厚</t>
    </r>
    <r>
      <rPr>
        <sz val="9"/>
        <rFont val="Arial"/>
        <family val="2"/>
      </rPr>
      <t>1:1:6</t>
    </r>
    <r>
      <rPr>
        <sz val="9"/>
        <rFont val="宋体"/>
        <family val="0"/>
      </rPr>
      <t>水泥石膏砂浆刮平扫毛</t>
    </r>
  </si>
  <si>
    <r>
      <t>1.</t>
    </r>
    <r>
      <rPr>
        <sz val="9"/>
        <rFont val="宋体"/>
        <family val="0"/>
      </rPr>
      <t>保温隔热部位</t>
    </r>
    <r>
      <rPr>
        <sz val="9"/>
        <rFont val="Arial"/>
        <family val="2"/>
      </rPr>
      <t>:</t>
    </r>
    <r>
      <rPr>
        <sz val="9"/>
        <rFont val="宋体"/>
        <family val="0"/>
      </rPr>
      <t xml:space="preserve">地面
</t>
    </r>
    <r>
      <rPr>
        <sz val="9"/>
        <rFont val="Arial"/>
        <family val="2"/>
      </rPr>
      <t>2.60</t>
    </r>
    <r>
      <rPr>
        <sz val="9"/>
        <rFont val="宋体"/>
        <family val="0"/>
      </rPr>
      <t>厚石墨聚苯保温板</t>
    </r>
    <r>
      <rPr>
        <sz val="9"/>
        <rFont val="Arial"/>
        <family val="2"/>
      </rPr>
      <t xml:space="preserve"> </t>
    </r>
    <r>
      <rPr>
        <sz val="9"/>
        <rFont val="宋体"/>
        <family val="0"/>
      </rPr>
      <t xml:space="preserve">（表面粘敷玻璃布基铝箔面层）
</t>
    </r>
    <r>
      <rPr>
        <sz val="9"/>
        <rFont val="Arial"/>
        <family val="2"/>
      </rPr>
      <t>3.300</t>
    </r>
    <r>
      <rPr>
        <sz val="9"/>
        <rFont val="宋体"/>
        <family val="0"/>
      </rPr>
      <t xml:space="preserve">厚天然级配砂
</t>
    </r>
    <r>
      <rPr>
        <sz val="9"/>
        <rFont val="Arial"/>
        <family val="2"/>
      </rPr>
      <t>4.</t>
    </r>
    <r>
      <rPr>
        <sz val="9"/>
        <rFont val="宋体"/>
        <family val="0"/>
      </rPr>
      <t>素土夯实</t>
    </r>
  </si>
  <si>
    <r>
      <t>1.</t>
    </r>
    <r>
      <rPr>
        <sz val="9"/>
        <rFont val="宋体"/>
        <family val="0"/>
      </rPr>
      <t xml:space="preserve">耐油细石混凝土地面（有防油层）
</t>
    </r>
    <r>
      <rPr>
        <sz val="9"/>
        <rFont val="Arial"/>
        <family val="2"/>
      </rPr>
      <t>2.40</t>
    </r>
    <r>
      <rPr>
        <sz val="9"/>
        <rFont val="宋体"/>
        <family val="0"/>
      </rPr>
      <t>厚</t>
    </r>
    <r>
      <rPr>
        <sz val="9"/>
        <rFont val="Arial"/>
        <family val="2"/>
      </rPr>
      <t>C20</t>
    </r>
    <r>
      <rPr>
        <sz val="9"/>
        <rFont val="宋体"/>
        <family val="0"/>
      </rPr>
      <t>耐油细石混凝土面层</t>
    </r>
    <r>
      <rPr>
        <sz val="9"/>
        <rFont val="Arial"/>
        <family val="2"/>
      </rPr>
      <t>,</t>
    </r>
    <r>
      <rPr>
        <sz val="9"/>
        <rFont val="宋体"/>
        <family val="0"/>
      </rPr>
      <t xml:space="preserve">随打随磨光
</t>
    </r>
    <r>
      <rPr>
        <sz val="9"/>
        <rFont val="Arial"/>
        <family val="2"/>
      </rPr>
      <t>3.1.5</t>
    </r>
    <r>
      <rPr>
        <sz val="9"/>
        <rFont val="宋体"/>
        <family val="0"/>
      </rPr>
      <t>厚聚氨酯防油层</t>
    </r>
    <r>
      <rPr>
        <sz val="9"/>
        <rFont val="Arial"/>
        <family val="2"/>
      </rPr>
      <t>(</t>
    </r>
    <r>
      <rPr>
        <sz val="9"/>
        <rFont val="宋体"/>
        <family val="0"/>
      </rPr>
      <t>无油类填充剂</t>
    </r>
    <r>
      <rPr>
        <sz val="9"/>
        <rFont val="Arial"/>
        <family val="2"/>
      </rPr>
      <t>)</t>
    </r>
    <r>
      <rPr>
        <sz val="9"/>
        <rFont val="宋体"/>
        <family val="0"/>
      </rPr>
      <t>四周翻起</t>
    </r>
    <r>
      <rPr>
        <sz val="9"/>
        <rFont val="Arial"/>
        <family val="2"/>
      </rPr>
      <t>150</t>
    </r>
    <r>
      <rPr>
        <sz val="9"/>
        <rFont val="宋体"/>
        <family val="0"/>
      </rPr>
      <t xml:space="preserve">高
</t>
    </r>
    <r>
      <rPr>
        <sz val="9"/>
        <rFont val="Arial"/>
        <family val="2"/>
      </rPr>
      <t>4.20</t>
    </r>
    <r>
      <rPr>
        <sz val="9"/>
        <rFont val="宋体"/>
        <family val="0"/>
      </rPr>
      <t>厚</t>
    </r>
    <r>
      <rPr>
        <sz val="9"/>
        <rFont val="Arial"/>
        <family val="2"/>
      </rPr>
      <t>1:3</t>
    </r>
    <r>
      <rPr>
        <sz val="9"/>
        <rFont val="宋体"/>
        <family val="0"/>
      </rPr>
      <t xml:space="preserve">水泥砂浆找平层
</t>
    </r>
    <r>
      <rPr>
        <sz val="9"/>
        <rFont val="Arial"/>
        <family val="2"/>
      </rPr>
      <t>5.</t>
    </r>
    <r>
      <rPr>
        <sz val="9"/>
        <rFont val="宋体"/>
        <family val="0"/>
      </rPr>
      <t>水泥砂浆一道</t>
    </r>
    <r>
      <rPr>
        <sz val="9"/>
        <rFont val="Arial"/>
        <family val="2"/>
      </rPr>
      <t>(</t>
    </r>
    <r>
      <rPr>
        <sz val="9"/>
        <rFont val="宋体"/>
        <family val="0"/>
      </rPr>
      <t>内掺建筑胶</t>
    </r>
    <r>
      <rPr>
        <sz val="9"/>
        <rFont val="Arial"/>
        <family val="2"/>
      </rPr>
      <t>)</t>
    </r>
  </si>
  <si>
    <r>
      <t>1.</t>
    </r>
    <r>
      <rPr>
        <sz val="9"/>
        <rFont val="宋体"/>
        <family val="0"/>
      </rPr>
      <t>墙体类型</t>
    </r>
    <r>
      <rPr>
        <sz val="9"/>
        <rFont val="Arial"/>
        <family val="2"/>
      </rPr>
      <t>:</t>
    </r>
    <r>
      <rPr>
        <sz val="9"/>
        <rFont val="宋体"/>
        <family val="0"/>
      </rPr>
      <t xml:space="preserve">砖墙
</t>
    </r>
    <r>
      <rPr>
        <sz val="9"/>
        <rFont val="Arial"/>
        <family val="2"/>
      </rPr>
      <t>2.</t>
    </r>
    <r>
      <rPr>
        <sz val="9"/>
        <rFont val="宋体"/>
        <family val="0"/>
      </rPr>
      <t xml:space="preserve">刷界面剂一道（墙面先用水浸润）
</t>
    </r>
    <r>
      <rPr>
        <sz val="9"/>
        <rFont val="Arial"/>
        <family val="2"/>
      </rPr>
      <t>3.8</t>
    </r>
    <r>
      <rPr>
        <sz val="9"/>
        <rFont val="宋体"/>
        <family val="0"/>
      </rPr>
      <t>厚</t>
    </r>
    <r>
      <rPr>
        <sz val="9"/>
        <rFont val="Arial"/>
        <family val="2"/>
      </rPr>
      <t>1:1:6</t>
    </r>
    <r>
      <rPr>
        <sz val="9"/>
        <rFont val="宋体"/>
        <family val="0"/>
      </rPr>
      <t xml:space="preserve">水泥石灰膏砂浆打底扫毛
</t>
    </r>
    <r>
      <rPr>
        <sz val="9"/>
        <rFont val="Arial"/>
        <family val="2"/>
      </rPr>
      <t>4.5</t>
    </r>
    <r>
      <rPr>
        <sz val="9"/>
        <rFont val="宋体"/>
        <family val="0"/>
      </rPr>
      <t>厚</t>
    </r>
    <r>
      <rPr>
        <sz val="9"/>
        <rFont val="Arial"/>
        <family val="2"/>
      </rPr>
      <t>1:0.5:2.5</t>
    </r>
    <r>
      <rPr>
        <sz val="9"/>
        <rFont val="宋体"/>
        <family val="0"/>
      </rPr>
      <t xml:space="preserve">水泥石灰膏砂浆木抹子抹平
</t>
    </r>
    <r>
      <rPr>
        <sz val="9"/>
        <rFont val="Arial"/>
        <family val="2"/>
      </rPr>
      <t>5.5</t>
    </r>
    <r>
      <rPr>
        <sz val="9"/>
        <rFont val="宋体"/>
        <family val="0"/>
      </rPr>
      <t>厚</t>
    </r>
    <r>
      <rPr>
        <sz val="9"/>
        <rFont val="Arial"/>
        <family val="2"/>
      </rPr>
      <t>1</t>
    </r>
    <r>
      <rPr>
        <sz val="9"/>
        <rFont val="宋体"/>
        <family val="0"/>
      </rPr>
      <t>：</t>
    </r>
    <r>
      <rPr>
        <sz val="9"/>
        <rFont val="Arial"/>
        <family val="2"/>
      </rPr>
      <t>2</t>
    </r>
    <r>
      <rPr>
        <sz val="9"/>
        <rFont val="宋体"/>
        <family val="0"/>
      </rPr>
      <t>：</t>
    </r>
    <r>
      <rPr>
        <sz val="9"/>
        <rFont val="Arial"/>
        <family val="2"/>
      </rPr>
      <t>5</t>
    </r>
    <r>
      <rPr>
        <sz val="9"/>
        <rFont val="宋体"/>
        <family val="0"/>
      </rPr>
      <t>水泥砂浆抹面压实赶光</t>
    </r>
  </si>
  <si>
    <r>
      <t>1.</t>
    </r>
    <r>
      <rPr>
        <sz val="9"/>
        <rFont val="宋体"/>
        <family val="0"/>
      </rPr>
      <t>基层类型</t>
    </r>
    <r>
      <rPr>
        <sz val="9"/>
        <rFont val="Arial"/>
        <family val="2"/>
      </rPr>
      <t>:</t>
    </r>
    <r>
      <rPr>
        <sz val="9"/>
        <rFont val="宋体"/>
        <family val="0"/>
      </rPr>
      <t xml:space="preserve">抹灰面
</t>
    </r>
    <r>
      <rPr>
        <sz val="9"/>
        <rFont val="Arial"/>
        <family val="2"/>
      </rPr>
      <t>2.</t>
    </r>
    <r>
      <rPr>
        <sz val="9"/>
        <rFont val="宋体"/>
        <family val="0"/>
      </rPr>
      <t>喷刷涂料部位</t>
    </r>
    <r>
      <rPr>
        <sz val="9"/>
        <rFont val="Arial"/>
        <family val="2"/>
      </rPr>
      <t>:</t>
    </r>
    <r>
      <rPr>
        <sz val="9"/>
        <rFont val="宋体"/>
        <family val="0"/>
      </rPr>
      <t xml:space="preserve">内墙面
</t>
    </r>
    <r>
      <rPr>
        <sz val="9"/>
        <rFont val="Arial"/>
        <family val="2"/>
      </rPr>
      <t>3.</t>
    </r>
    <r>
      <rPr>
        <sz val="9"/>
        <rFont val="宋体"/>
        <family val="0"/>
      </rPr>
      <t>涂料品种、喷刷遍数</t>
    </r>
    <r>
      <rPr>
        <sz val="9"/>
        <rFont val="Arial"/>
        <family val="2"/>
      </rPr>
      <t>:</t>
    </r>
    <r>
      <rPr>
        <sz val="9"/>
        <rFont val="宋体"/>
        <family val="0"/>
      </rPr>
      <t>白色内墙涂料</t>
    </r>
  </si>
  <si>
    <r>
      <t>1.5</t>
    </r>
    <r>
      <rPr>
        <sz val="9"/>
        <rFont val="宋体"/>
        <family val="0"/>
      </rPr>
      <t>厚</t>
    </r>
    <r>
      <rPr>
        <sz val="9"/>
        <rFont val="Arial"/>
        <family val="2"/>
      </rPr>
      <t>1:0.3:2.5</t>
    </r>
    <r>
      <rPr>
        <sz val="9"/>
        <rFont val="宋体"/>
        <family val="0"/>
      </rPr>
      <t xml:space="preserve">水泥石灰膏抹面找平
</t>
    </r>
    <r>
      <rPr>
        <sz val="9"/>
        <rFont val="Arial"/>
        <family val="2"/>
      </rPr>
      <t>2.5</t>
    </r>
    <r>
      <rPr>
        <sz val="9"/>
        <rFont val="宋体"/>
        <family val="0"/>
      </rPr>
      <t>厚</t>
    </r>
    <r>
      <rPr>
        <sz val="9"/>
        <rFont val="Arial"/>
        <family val="2"/>
      </rPr>
      <t>1:0.3:3</t>
    </r>
    <r>
      <rPr>
        <sz val="9"/>
        <rFont val="宋体"/>
        <family val="0"/>
      </rPr>
      <t xml:space="preserve">水泥石灰膏打底扫毛
</t>
    </r>
    <r>
      <rPr>
        <sz val="9"/>
        <rFont val="Arial"/>
        <family val="2"/>
      </rPr>
      <t>3.</t>
    </r>
    <r>
      <rPr>
        <sz val="9"/>
        <rFont val="宋体"/>
        <family val="0"/>
      </rPr>
      <t>刷水泥浆一道</t>
    </r>
    <r>
      <rPr>
        <sz val="9"/>
        <rFont val="Arial"/>
        <family val="2"/>
      </rPr>
      <t>(</t>
    </r>
    <r>
      <rPr>
        <sz val="9"/>
        <rFont val="宋体"/>
        <family val="0"/>
      </rPr>
      <t>内掺建筑胶</t>
    </r>
    <r>
      <rPr>
        <sz val="9"/>
        <rFont val="Arial"/>
        <family val="2"/>
      </rPr>
      <t>)</t>
    </r>
  </si>
  <si>
    <r>
      <t>1.</t>
    </r>
    <r>
      <rPr>
        <sz val="9"/>
        <rFont val="宋体"/>
        <family val="0"/>
      </rPr>
      <t>基层类型</t>
    </r>
    <r>
      <rPr>
        <sz val="9"/>
        <rFont val="Arial"/>
        <family val="2"/>
      </rPr>
      <t>:</t>
    </r>
    <r>
      <rPr>
        <sz val="9"/>
        <rFont val="宋体"/>
        <family val="0"/>
      </rPr>
      <t xml:space="preserve">现浇混凝土板
</t>
    </r>
    <r>
      <rPr>
        <sz val="9"/>
        <rFont val="Arial"/>
        <family val="2"/>
      </rPr>
      <t>2.</t>
    </r>
    <r>
      <rPr>
        <sz val="9"/>
        <rFont val="宋体"/>
        <family val="0"/>
      </rPr>
      <t>喷刷涂料部位</t>
    </r>
    <r>
      <rPr>
        <sz val="9"/>
        <rFont val="Arial"/>
        <family val="2"/>
      </rPr>
      <t>:</t>
    </r>
    <r>
      <rPr>
        <sz val="9"/>
        <rFont val="宋体"/>
        <family val="0"/>
      </rPr>
      <t xml:space="preserve">天棚
</t>
    </r>
    <r>
      <rPr>
        <sz val="9"/>
        <rFont val="Arial"/>
        <family val="2"/>
      </rPr>
      <t>3.</t>
    </r>
    <r>
      <rPr>
        <sz val="9"/>
        <rFont val="宋体"/>
        <family val="0"/>
      </rPr>
      <t>刷乳胶漆</t>
    </r>
    <r>
      <rPr>
        <sz val="9"/>
        <rFont val="Arial"/>
        <family val="2"/>
      </rPr>
      <t>,</t>
    </r>
    <r>
      <rPr>
        <sz val="9"/>
        <rFont val="宋体"/>
        <family val="0"/>
      </rPr>
      <t>封底漆一道</t>
    </r>
    <r>
      <rPr>
        <sz val="9"/>
        <rFont val="Arial"/>
        <family val="2"/>
      </rPr>
      <t>,</t>
    </r>
    <r>
      <rPr>
        <sz val="9"/>
        <rFont val="宋体"/>
        <family val="0"/>
      </rPr>
      <t>面涂两道</t>
    </r>
  </si>
  <si>
    <r>
      <t>1.8</t>
    </r>
    <r>
      <rPr>
        <sz val="9"/>
        <rFont val="宋体"/>
        <family val="0"/>
      </rPr>
      <t>厚</t>
    </r>
    <r>
      <rPr>
        <sz val="9"/>
        <rFont val="Arial"/>
        <family val="2"/>
      </rPr>
      <t>1:2.5</t>
    </r>
    <r>
      <rPr>
        <sz val="9"/>
        <rFont val="宋体"/>
        <family val="0"/>
      </rPr>
      <t xml:space="preserve">水泥砂浆罩面压实赶平
</t>
    </r>
    <r>
      <rPr>
        <sz val="9"/>
        <rFont val="Arial"/>
        <family val="2"/>
      </rPr>
      <t>2.10</t>
    </r>
    <r>
      <rPr>
        <sz val="9"/>
        <rFont val="宋体"/>
        <family val="0"/>
      </rPr>
      <t>厚</t>
    </r>
    <r>
      <rPr>
        <sz val="9"/>
        <rFont val="Arial"/>
        <family val="2"/>
      </rPr>
      <t>1:3</t>
    </r>
    <r>
      <rPr>
        <sz val="9"/>
        <rFont val="宋体"/>
        <family val="0"/>
      </rPr>
      <t xml:space="preserve">水泥砂浆打底扫毛或划出纹道
</t>
    </r>
    <r>
      <rPr>
        <sz val="9"/>
        <rFont val="Arial"/>
        <family val="2"/>
      </rPr>
      <t>3.8</t>
    </r>
    <r>
      <rPr>
        <sz val="9"/>
        <rFont val="宋体"/>
        <family val="0"/>
      </rPr>
      <t>厚</t>
    </r>
    <r>
      <rPr>
        <sz val="9"/>
        <rFont val="Arial"/>
        <family val="2"/>
      </rPr>
      <t>1:1:6</t>
    </r>
    <r>
      <rPr>
        <sz val="9"/>
        <rFont val="宋体"/>
        <family val="0"/>
      </rPr>
      <t>水泥石灰膏砂浆打底扫毛</t>
    </r>
  </si>
  <si>
    <r>
      <t>1.60</t>
    </r>
    <r>
      <rPr>
        <sz val="9"/>
        <rFont val="宋体"/>
        <family val="0"/>
      </rPr>
      <t>厚</t>
    </r>
    <r>
      <rPr>
        <sz val="9"/>
        <rFont val="Arial"/>
        <family val="2"/>
      </rPr>
      <t>C15</t>
    </r>
    <r>
      <rPr>
        <sz val="9"/>
        <rFont val="宋体"/>
        <family val="0"/>
      </rPr>
      <t>混凝土撒</t>
    </r>
    <r>
      <rPr>
        <sz val="9"/>
        <rFont val="Arial"/>
        <family val="2"/>
      </rPr>
      <t>1:1</t>
    </r>
    <r>
      <rPr>
        <sz val="9"/>
        <rFont val="宋体"/>
        <family val="0"/>
      </rPr>
      <t xml:space="preserve">水泥砂子，压实赶光
</t>
    </r>
    <r>
      <rPr>
        <sz val="9"/>
        <rFont val="Arial"/>
        <family val="2"/>
      </rPr>
      <t>2.150</t>
    </r>
    <r>
      <rPr>
        <sz val="9"/>
        <rFont val="宋体"/>
        <family val="0"/>
      </rPr>
      <t>厚</t>
    </r>
    <r>
      <rPr>
        <sz val="9"/>
        <rFont val="Arial"/>
        <family val="2"/>
      </rPr>
      <t>3:7</t>
    </r>
    <r>
      <rPr>
        <sz val="9"/>
        <rFont val="宋体"/>
        <family val="0"/>
      </rPr>
      <t>灰土垫层，宽出面层</t>
    </r>
    <r>
      <rPr>
        <sz val="9"/>
        <rFont val="Arial"/>
        <family val="2"/>
      </rPr>
      <t>300</t>
    </r>
  </si>
  <si>
    <r>
      <t>1.300</t>
    </r>
    <r>
      <rPr>
        <sz val="9"/>
        <rFont val="宋体"/>
        <family val="0"/>
      </rPr>
      <t>厚</t>
    </r>
    <r>
      <rPr>
        <sz val="9"/>
        <rFont val="Arial"/>
        <family val="2"/>
      </rPr>
      <t>3:7</t>
    </r>
    <r>
      <rPr>
        <sz val="9"/>
        <rFont val="宋体"/>
        <family val="0"/>
      </rPr>
      <t xml:space="preserve">灰土垫层分两层夯实
</t>
    </r>
    <r>
      <rPr>
        <sz val="9"/>
        <rFont val="Arial"/>
        <family val="2"/>
      </rPr>
      <t>2.60</t>
    </r>
    <r>
      <rPr>
        <sz val="9"/>
        <rFont val="宋体"/>
        <family val="0"/>
      </rPr>
      <t>厚</t>
    </r>
    <r>
      <rPr>
        <sz val="9"/>
        <rFont val="Arial"/>
        <family val="2"/>
      </rPr>
      <t>C15</t>
    </r>
    <r>
      <rPr>
        <sz val="9"/>
        <rFont val="宋体"/>
        <family val="0"/>
      </rPr>
      <t xml:space="preserve">混凝土
</t>
    </r>
    <r>
      <rPr>
        <sz val="9"/>
        <rFont val="Arial"/>
        <family val="2"/>
      </rPr>
      <t>3.</t>
    </r>
    <r>
      <rPr>
        <sz val="9"/>
        <rFont val="宋体"/>
        <family val="0"/>
      </rPr>
      <t xml:space="preserve">水泥砂浆一道
</t>
    </r>
    <r>
      <rPr>
        <sz val="9"/>
        <rFont val="Arial"/>
        <family val="2"/>
      </rPr>
      <t>4.30</t>
    </r>
    <r>
      <rPr>
        <sz val="9"/>
        <rFont val="宋体"/>
        <family val="0"/>
      </rPr>
      <t>厚</t>
    </r>
    <r>
      <rPr>
        <sz val="9"/>
        <rFont val="Arial"/>
        <family val="2"/>
      </rPr>
      <t>1:3</t>
    </r>
    <r>
      <rPr>
        <sz val="9"/>
        <rFont val="宋体"/>
        <family val="0"/>
      </rPr>
      <t>干硬性水泥砂浆结合层，向外找坡</t>
    </r>
    <r>
      <rPr>
        <sz val="9"/>
        <rFont val="Arial"/>
        <family val="2"/>
      </rPr>
      <t>1%
5.20</t>
    </r>
    <r>
      <rPr>
        <sz val="9"/>
        <rFont val="宋体"/>
        <family val="0"/>
      </rPr>
      <t>厚石质板材面层</t>
    </r>
  </si>
  <si>
    <r>
      <t>1.300</t>
    </r>
    <r>
      <rPr>
        <sz val="9"/>
        <rFont val="宋体"/>
        <family val="0"/>
      </rPr>
      <t>厚</t>
    </r>
    <r>
      <rPr>
        <sz val="9"/>
        <rFont val="Arial"/>
        <family val="2"/>
      </rPr>
      <t>3:7</t>
    </r>
    <r>
      <rPr>
        <sz val="9"/>
        <rFont val="宋体"/>
        <family val="0"/>
      </rPr>
      <t xml:space="preserve">灰土
</t>
    </r>
    <r>
      <rPr>
        <sz val="9"/>
        <rFont val="Arial"/>
        <family val="2"/>
      </rPr>
      <t>2.100</t>
    </r>
    <r>
      <rPr>
        <sz val="9"/>
        <rFont val="宋体"/>
        <family val="0"/>
      </rPr>
      <t>厚</t>
    </r>
    <r>
      <rPr>
        <sz val="9"/>
        <rFont val="Arial"/>
        <family val="2"/>
      </rPr>
      <t>C15</t>
    </r>
    <r>
      <rPr>
        <sz val="9"/>
        <rFont val="宋体"/>
        <family val="0"/>
      </rPr>
      <t xml:space="preserve">混凝土
</t>
    </r>
    <r>
      <rPr>
        <sz val="9"/>
        <rFont val="Arial"/>
        <family val="2"/>
      </rPr>
      <t>3.20</t>
    </r>
    <r>
      <rPr>
        <sz val="9"/>
        <rFont val="宋体"/>
        <family val="0"/>
      </rPr>
      <t>厚</t>
    </r>
    <r>
      <rPr>
        <sz val="9"/>
        <rFont val="Arial"/>
        <family val="2"/>
      </rPr>
      <t>1:2</t>
    </r>
    <r>
      <rPr>
        <sz val="9"/>
        <rFont val="宋体"/>
        <family val="0"/>
      </rPr>
      <t>水泥砂浆抹面（</t>
    </r>
    <r>
      <rPr>
        <sz val="9"/>
        <rFont val="Arial"/>
        <family val="2"/>
      </rPr>
      <t>15</t>
    </r>
    <r>
      <rPr>
        <sz val="9"/>
        <rFont val="宋体"/>
        <family val="0"/>
      </rPr>
      <t>宽铁屑水泥防滑条中距</t>
    </r>
    <r>
      <rPr>
        <sz val="9"/>
        <rFont val="Arial"/>
        <family val="2"/>
      </rPr>
      <t>80</t>
    </r>
    <r>
      <rPr>
        <sz val="9"/>
        <rFont val="宋体"/>
        <family val="0"/>
      </rPr>
      <t>，高出抹面</t>
    </r>
    <r>
      <rPr>
        <sz val="9"/>
        <rFont val="Arial"/>
        <family val="2"/>
      </rPr>
      <t>6</t>
    </r>
    <r>
      <rPr>
        <sz val="9"/>
        <rFont val="宋体"/>
        <family val="0"/>
      </rPr>
      <t xml:space="preserve">）
</t>
    </r>
    <r>
      <rPr>
        <sz val="9"/>
        <rFont val="Arial"/>
        <family val="2"/>
      </rPr>
      <t>4.</t>
    </r>
    <r>
      <rPr>
        <sz val="9"/>
        <rFont val="宋体"/>
        <family val="0"/>
      </rPr>
      <t>详见：</t>
    </r>
    <r>
      <rPr>
        <sz val="9"/>
        <rFont val="Arial"/>
        <family val="2"/>
      </rPr>
      <t>02J08-49-1</t>
    </r>
  </si>
  <si>
    <r>
      <t>1.</t>
    </r>
    <r>
      <rPr>
        <sz val="9"/>
        <rFont val="宋体"/>
        <family val="0"/>
      </rPr>
      <t>女儿墙泛水</t>
    </r>
  </si>
  <si>
    <r>
      <t>1.</t>
    </r>
    <r>
      <rPr>
        <sz val="9"/>
        <rFont val="宋体"/>
        <family val="0"/>
      </rPr>
      <t xml:space="preserve">聚苯乙烯泡沫塑料棒
</t>
    </r>
    <r>
      <rPr>
        <sz val="9"/>
        <rFont val="Arial"/>
        <family val="2"/>
      </rPr>
      <t>2.</t>
    </r>
    <r>
      <rPr>
        <sz val="9"/>
        <rFont val="宋体"/>
        <family val="0"/>
      </rPr>
      <t>详见：</t>
    </r>
    <r>
      <rPr>
        <sz val="9"/>
        <rFont val="Arial"/>
        <family val="2"/>
      </rPr>
      <t>10J121-H-1-6
3.</t>
    </r>
    <r>
      <rPr>
        <sz val="9"/>
        <rFont val="宋体"/>
        <family val="0"/>
      </rPr>
      <t>勒脚</t>
    </r>
  </si>
  <si>
    <r>
      <t>1.20</t>
    </r>
    <r>
      <rPr>
        <sz val="9"/>
        <rFont val="宋体"/>
        <family val="0"/>
      </rPr>
      <t>厚</t>
    </r>
    <r>
      <rPr>
        <sz val="9"/>
        <rFont val="Arial"/>
        <family val="2"/>
      </rPr>
      <t>1:2</t>
    </r>
    <r>
      <rPr>
        <sz val="9"/>
        <rFont val="宋体"/>
        <family val="0"/>
      </rPr>
      <t>水泥砂浆内加</t>
    </r>
    <r>
      <rPr>
        <sz val="9"/>
        <rFont val="Arial"/>
        <family val="2"/>
      </rPr>
      <t>5%</t>
    </r>
    <r>
      <rPr>
        <sz val="9"/>
        <rFont val="宋体"/>
        <family val="0"/>
      </rPr>
      <t>防水剂的墙</t>
    </r>
  </si>
  <si>
    <r>
      <t>1.20</t>
    </r>
    <r>
      <rPr>
        <sz val="9"/>
        <rFont val="宋体"/>
        <family val="0"/>
      </rPr>
      <t>厚</t>
    </r>
    <r>
      <rPr>
        <sz val="9"/>
        <rFont val="Arial"/>
        <family val="2"/>
      </rPr>
      <t>1:2</t>
    </r>
    <r>
      <rPr>
        <sz val="9"/>
        <rFont val="宋体"/>
        <family val="0"/>
      </rPr>
      <t>水泥砂浆防潮层</t>
    </r>
    <r>
      <rPr>
        <sz val="9"/>
        <rFont val="Arial"/>
        <family val="2"/>
      </rPr>
      <t>,</t>
    </r>
    <r>
      <rPr>
        <sz val="9"/>
        <rFont val="宋体"/>
        <family val="0"/>
      </rPr>
      <t>上刷冷底子油一道热</t>
    </r>
  </si>
  <si>
    <r>
      <t>1.</t>
    </r>
    <r>
      <rPr>
        <sz val="9"/>
        <rFont val="宋体"/>
        <family val="0"/>
      </rPr>
      <t>散水每</t>
    </r>
    <r>
      <rPr>
        <sz val="9"/>
        <rFont val="Arial"/>
        <family val="2"/>
      </rPr>
      <t>6</t>
    </r>
    <r>
      <rPr>
        <sz val="9"/>
        <rFont val="宋体"/>
        <family val="0"/>
      </rPr>
      <t>米设伸缩缝</t>
    </r>
    <r>
      <rPr>
        <sz val="9"/>
        <rFont val="Arial"/>
        <family val="2"/>
      </rPr>
      <t>,</t>
    </r>
    <r>
      <rPr>
        <sz val="9"/>
        <rFont val="宋体"/>
        <family val="0"/>
      </rPr>
      <t>用沥青油膏嵌缝。</t>
    </r>
  </si>
  <si>
    <r>
      <t>1.</t>
    </r>
    <r>
      <rPr>
        <sz val="9"/>
        <rFont val="宋体"/>
        <family val="0"/>
      </rPr>
      <t>屋面</t>
    </r>
    <r>
      <rPr>
        <sz val="9"/>
        <rFont val="Arial"/>
        <family val="2"/>
      </rPr>
      <t>BS</t>
    </r>
    <r>
      <rPr>
        <sz val="9"/>
        <rFont val="宋体"/>
        <family val="0"/>
      </rPr>
      <t>改性防火保温板</t>
    </r>
  </si>
  <si>
    <r>
      <t>1.</t>
    </r>
    <r>
      <rPr>
        <sz val="9"/>
        <rFont val="宋体"/>
        <family val="0"/>
      </rPr>
      <t>基础梁两侧立砖</t>
    </r>
  </si>
  <si>
    <r>
      <t>1.</t>
    </r>
    <r>
      <rPr>
        <sz val="9"/>
        <rFont val="宋体"/>
        <family val="0"/>
      </rPr>
      <t>地梁防冻胀</t>
    </r>
  </si>
  <si>
    <r>
      <rPr>
        <sz val="9"/>
        <rFont val="宋体"/>
        <family val="0"/>
      </rPr>
      <t>车库</t>
    </r>
    <r>
      <rPr>
        <sz val="9"/>
        <rFont val="Arial"/>
        <family val="2"/>
      </rPr>
      <t>-</t>
    </r>
    <r>
      <rPr>
        <sz val="9"/>
        <rFont val="宋体"/>
        <family val="0"/>
      </rPr>
      <t>水暖</t>
    </r>
  </si>
  <si>
    <r>
      <t>1.</t>
    </r>
    <r>
      <rPr>
        <sz val="9"/>
        <rFont val="宋体"/>
        <family val="0"/>
      </rPr>
      <t>安装部位</t>
    </r>
    <r>
      <rPr>
        <sz val="9"/>
        <rFont val="Arial"/>
        <family val="2"/>
      </rPr>
      <t>:</t>
    </r>
    <r>
      <rPr>
        <sz val="9"/>
        <rFont val="宋体"/>
        <family val="0"/>
      </rPr>
      <t xml:space="preserve">热镀锌钢管
</t>
    </r>
    <r>
      <rPr>
        <sz val="9"/>
        <rFont val="Arial"/>
        <family val="2"/>
      </rPr>
      <t>2.</t>
    </r>
    <r>
      <rPr>
        <sz val="9"/>
        <rFont val="宋体"/>
        <family val="0"/>
      </rPr>
      <t>介质</t>
    </r>
    <r>
      <rPr>
        <sz val="9"/>
        <rFont val="Arial"/>
        <family val="2"/>
      </rPr>
      <t>:</t>
    </r>
    <r>
      <rPr>
        <sz val="9"/>
        <rFont val="宋体"/>
        <family val="0"/>
      </rPr>
      <t xml:space="preserve">热媒
</t>
    </r>
    <r>
      <rPr>
        <sz val="9"/>
        <rFont val="Arial"/>
        <family val="2"/>
      </rPr>
      <t>3.</t>
    </r>
    <r>
      <rPr>
        <sz val="9"/>
        <rFont val="宋体"/>
        <family val="0"/>
      </rPr>
      <t>规格、压力等级</t>
    </r>
    <r>
      <rPr>
        <sz val="9"/>
        <rFont val="Arial"/>
        <family val="2"/>
      </rPr>
      <t>:DN25
4.</t>
    </r>
    <r>
      <rPr>
        <sz val="9"/>
        <rFont val="宋体"/>
        <family val="0"/>
      </rPr>
      <t>连接形式</t>
    </r>
    <r>
      <rPr>
        <sz val="9"/>
        <rFont val="Arial"/>
        <family val="2"/>
      </rPr>
      <t>:</t>
    </r>
    <r>
      <rPr>
        <sz val="9"/>
        <rFont val="宋体"/>
        <family val="0"/>
      </rPr>
      <t xml:space="preserve">螺纹连接
</t>
    </r>
    <r>
      <rPr>
        <sz val="9"/>
        <rFont val="Arial"/>
        <family val="2"/>
      </rPr>
      <t>5.</t>
    </r>
    <r>
      <rPr>
        <sz val="9"/>
        <rFont val="宋体"/>
        <family val="0"/>
      </rPr>
      <t>压力试验及吹、洗设计要求</t>
    </r>
  </si>
  <si>
    <r>
      <t>1.</t>
    </r>
    <r>
      <rPr>
        <sz val="9"/>
        <rFont val="宋体"/>
        <family val="0"/>
      </rPr>
      <t>安装部位</t>
    </r>
    <r>
      <rPr>
        <sz val="9"/>
        <rFont val="Arial"/>
        <family val="2"/>
      </rPr>
      <t>:</t>
    </r>
    <r>
      <rPr>
        <sz val="9"/>
        <rFont val="宋体"/>
        <family val="0"/>
      </rPr>
      <t xml:space="preserve">热镀锌钢管
</t>
    </r>
    <r>
      <rPr>
        <sz val="9"/>
        <rFont val="Arial"/>
        <family val="2"/>
      </rPr>
      <t>2.</t>
    </r>
    <r>
      <rPr>
        <sz val="9"/>
        <rFont val="宋体"/>
        <family val="0"/>
      </rPr>
      <t>介质</t>
    </r>
    <r>
      <rPr>
        <sz val="9"/>
        <rFont val="Arial"/>
        <family val="2"/>
      </rPr>
      <t>:</t>
    </r>
    <r>
      <rPr>
        <sz val="9"/>
        <rFont val="宋体"/>
        <family val="0"/>
      </rPr>
      <t xml:space="preserve">热媒
</t>
    </r>
    <r>
      <rPr>
        <sz val="9"/>
        <rFont val="Arial"/>
        <family val="2"/>
      </rPr>
      <t>3.</t>
    </r>
    <r>
      <rPr>
        <sz val="9"/>
        <rFont val="宋体"/>
        <family val="0"/>
      </rPr>
      <t>规格、压力等级</t>
    </r>
    <r>
      <rPr>
        <sz val="9"/>
        <rFont val="Arial"/>
        <family val="2"/>
      </rPr>
      <t>:DN20
4.</t>
    </r>
    <r>
      <rPr>
        <sz val="9"/>
        <rFont val="宋体"/>
        <family val="0"/>
      </rPr>
      <t>连接形式</t>
    </r>
    <r>
      <rPr>
        <sz val="9"/>
        <rFont val="Arial"/>
        <family val="2"/>
      </rPr>
      <t>:</t>
    </r>
    <r>
      <rPr>
        <sz val="9"/>
        <rFont val="宋体"/>
        <family val="0"/>
      </rPr>
      <t xml:space="preserve">螺纹连接
</t>
    </r>
    <r>
      <rPr>
        <sz val="9"/>
        <rFont val="Arial"/>
        <family val="2"/>
      </rPr>
      <t>5.</t>
    </r>
    <r>
      <rPr>
        <sz val="9"/>
        <rFont val="宋体"/>
        <family val="0"/>
      </rPr>
      <t>压力试验及吹、洗设计要求</t>
    </r>
  </si>
  <si>
    <r>
      <t>1.</t>
    </r>
    <r>
      <rPr>
        <sz val="9"/>
        <rFont val="宋体"/>
        <family val="0"/>
      </rPr>
      <t>类型</t>
    </r>
    <r>
      <rPr>
        <sz val="9"/>
        <rFont val="Arial"/>
        <family val="2"/>
      </rPr>
      <t>:</t>
    </r>
    <r>
      <rPr>
        <sz val="9"/>
        <rFont val="宋体"/>
        <family val="0"/>
      </rPr>
      <t xml:space="preserve">截止阀
</t>
    </r>
    <r>
      <rPr>
        <sz val="9"/>
        <rFont val="Arial"/>
        <family val="2"/>
      </rPr>
      <t>2.</t>
    </r>
    <r>
      <rPr>
        <sz val="9"/>
        <rFont val="宋体"/>
        <family val="0"/>
      </rPr>
      <t>规格、压力等级</t>
    </r>
    <r>
      <rPr>
        <sz val="9"/>
        <rFont val="Arial"/>
        <family val="2"/>
      </rPr>
      <t>:DN20
3.</t>
    </r>
    <r>
      <rPr>
        <sz val="9"/>
        <rFont val="宋体"/>
        <family val="0"/>
      </rPr>
      <t>连接形式</t>
    </r>
    <r>
      <rPr>
        <sz val="9"/>
        <rFont val="Arial"/>
        <family val="2"/>
      </rPr>
      <t>:</t>
    </r>
    <r>
      <rPr>
        <sz val="9"/>
        <rFont val="宋体"/>
        <family val="0"/>
      </rPr>
      <t>螺纹连接</t>
    </r>
  </si>
  <si>
    <r>
      <t>1.</t>
    </r>
    <r>
      <rPr>
        <sz val="9"/>
        <rFont val="宋体"/>
        <family val="0"/>
      </rPr>
      <t>类型</t>
    </r>
    <r>
      <rPr>
        <sz val="9"/>
        <rFont val="Arial"/>
        <family val="2"/>
      </rPr>
      <t>:</t>
    </r>
    <r>
      <rPr>
        <sz val="9"/>
        <rFont val="宋体"/>
        <family val="0"/>
      </rPr>
      <t xml:space="preserve">温控调节阀
</t>
    </r>
    <r>
      <rPr>
        <sz val="9"/>
        <rFont val="Arial"/>
        <family val="2"/>
      </rPr>
      <t>2.</t>
    </r>
    <r>
      <rPr>
        <sz val="9"/>
        <rFont val="宋体"/>
        <family val="0"/>
      </rPr>
      <t>规格、压力等级</t>
    </r>
    <r>
      <rPr>
        <sz val="9"/>
        <rFont val="Arial"/>
        <family val="2"/>
      </rPr>
      <t>:DN20
3.</t>
    </r>
    <r>
      <rPr>
        <sz val="9"/>
        <rFont val="宋体"/>
        <family val="0"/>
      </rPr>
      <t>连接形式</t>
    </r>
    <r>
      <rPr>
        <sz val="9"/>
        <rFont val="Arial"/>
        <family val="2"/>
      </rPr>
      <t>:</t>
    </r>
    <r>
      <rPr>
        <sz val="9"/>
        <rFont val="宋体"/>
        <family val="0"/>
      </rPr>
      <t>螺纹连接</t>
    </r>
  </si>
  <si>
    <r>
      <t>1.</t>
    </r>
    <r>
      <rPr>
        <sz val="9"/>
        <rFont val="宋体"/>
        <family val="0"/>
      </rPr>
      <t>类型</t>
    </r>
    <r>
      <rPr>
        <sz val="9"/>
        <rFont val="Arial"/>
        <family val="2"/>
      </rPr>
      <t>:</t>
    </r>
    <r>
      <rPr>
        <sz val="9"/>
        <rFont val="宋体"/>
        <family val="0"/>
      </rPr>
      <t xml:space="preserve">球阀
</t>
    </r>
    <r>
      <rPr>
        <sz val="9"/>
        <rFont val="Arial"/>
        <family val="2"/>
      </rPr>
      <t>2.</t>
    </r>
    <r>
      <rPr>
        <sz val="9"/>
        <rFont val="宋体"/>
        <family val="0"/>
      </rPr>
      <t>规格、压力等级</t>
    </r>
    <r>
      <rPr>
        <sz val="9"/>
        <rFont val="Arial"/>
        <family val="2"/>
      </rPr>
      <t>:DN20
3.</t>
    </r>
    <r>
      <rPr>
        <sz val="9"/>
        <rFont val="宋体"/>
        <family val="0"/>
      </rPr>
      <t>连接形式</t>
    </r>
    <r>
      <rPr>
        <sz val="9"/>
        <rFont val="Arial"/>
        <family val="2"/>
      </rPr>
      <t>:</t>
    </r>
    <r>
      <rPr>
        <sz val="9"/>
        <rFont val="宋体"/>
        <family val="0"/>
      </rPr>
      <t>螺纹连接</t>
    </r>
  </si>
  <si>
    <r>
      <t>1.</t>
    </r>
    <r>
      <rPr>
        <sz val="9"/>
        <rFont val="宋体"/>
        <family val="0"/>
      </rPr>
      <t>类型</t>
    </r>
    <r>
      <rPr>
        <sz val="9"/>
        <rFont val="Arial"/>
        <family val="2"/>
      </rPr>
      <t>:</t>
    </r>
    <r>
      <rPr>
        <sz val="9"/>
        <rFont val="宋体"/>
        <family val="0"/>
      </rPr>
      <t xml:space="preserve">自动排气阀
</t>
    </r>
    <r>
      <rPr>
        <sz val="9"/>
        <rFont val="Arial"/>
        <family val="2"/>
      </rPr>
      <t>2.</t>
    </r>
    <r>
      <rPr>
        <sz val="9"/>
        <rFont val="宋体"/>
        <family val="0"/>
      </rPr>
      <t>规格、压力等级</t>
    </r>
    <r>
      <rPr>
        <sz val="9"/>
        <rFont val="Arial"/>
        <family val="2"/>
      </rPr>
      <t>:DN20
3.</t>
    </r>
    <r>
      <rPr>
        <sz val="9"/>
        <rFont val="宋体"/>
        <family val="0"/>
      </rPr>
      <t>连接形式</t>
    </r>
    <r>
      <rPr>
        <sz val="9"/>
        <rFont val="Arial"/>
        <family val="2"/>
      </rPr>
      <t>:</t>
    </r>
    <r>
      <rPr>
        <sz val="9"/>
        <rFont val="宋体"/>
        <family val="0"/>
      </rPr>
      <t>螺纹连接</t>
    </r>
  </si>
  <si>
    <r>
      <t>1.</t>
    </r>
    <r>
      <rPr>
        <sz val="9"/>
        <rFont val="宋体"/>
        <family val="0"/>
      </rPr>
      <t>名称</t>
    </r>
    <r>
      <rPr>
        <sz val="9"/>
        <rFont val="Arial"/>
        <family val="2"/>
      </rPr>
      <t>:</t>
    </r>
    <r>
      <rPr>
        <sz val="9"/>
        <rFont val="宋体"/>
        <family val="0"/>
      </rPr>
      <t xml:space="preserve">采暖入口装置
</t>
    </r>
    <r>
      <rPr>
        <sz val="9"/>
        <rFont val="Arial"/>
        <family val="2"/>
      </rPr>
      <t>2.</t>
    </r>
    <r>
      <rPr>
        <sz val="9"/>
        <rFont val="宋体"/>
        <family val="0"/>
      </rPr>
      <t>规格</t>
    </r>
    <r>
      <rPr>
        <sz val="9"/>
        <rFont val="Arial"/>
        <family val="2"/>
      </rPr>
      <t>:DN25</t>
    </r>
  </si>
  <si>
    <r>
      <t>1.</t>
    </r>
    <r>
      <rPr>
        <sz val="9"/>
        <rFont val="宋体"/>
        <family val="0"/>
      </rPr>
      <t>名称</t>
    </r>
    <r>
      <rPr>
        <sz val="9"/>
        <rFont val="Arial"/>
        <family val="2"/>
      </rPr>
      <t>:</t>
    </r>
    <r>
      <rPr>
        <sz val="9"/>
        <rFont val="宋体"/>
        <family val="0"/>
      </rPr>
      <t xml:space="preserve">轻型铸铁散热器
</t>
    </r>
    <r>
      <rPr>
        <sz val="9"/>
        <rFont val="Arial"/>
        <family val="2"/>
      </rPr>
      <t>2.</t>
    </r>
    <r>
      <rPr>
        <sz val="9"/>
        <rFont val="宋体"/>
        <family val="0"/>
      </rPr>
      <t>型号</t>
    </r>
    <r>
      <rPr>
        <sz val="9"/>
        <rFont val="Arial"/>
        <family val="2"/>
      </rPr>
      <t>:CTHR2-6-8
3.</t>
    </r>
    <r>
      <rPr>
        <sz val="9"/>
        <rFont val="宋体"/>
        <family val="0"/>
      </rPr>
      <t>片数</t>
    </r>
    <r>
      <rPr>
        <sz val="9"/>
        <rFont val="Arial"/>
        <family val="2"/>
      </rPr>
      <t>:22</t>
    </r>
    <r>
      <rPr>
        <sz val="9"/>
        <rFont val="宋体"/>
        <family val="0"/>
      </rPr>
      <t>片</t>
    </r>
  </si>
  <si>
    <r>
      <t>1.</t>
    </r>
    <r>
      <rPr>
        <sz val="9"/>
        <rFont val="宋体"/>
        <family val="0"/>
      </rPr>
      <t>安装部位</t>
    </r>
    <r>
      <rPr>
        <sz val="9"/>
        <rFont val="Arial"/>
        <family val="2"/>
      </rPr>
      <t>:</t>
    </r>
    <r>
      <rPr>
        <sz val="9"/>
        <rFont val="宋体"/>
        <family val="0"/>
      </rPr>
      <t xml:space="preserve">室内
</t>
    </r>
    <r>
      <rPr>
        <sz val="9"/>
        <rFont val="Arial"/>
        <family val="2"/>
      </rPr>
      <t>2.</t>
    </r>
    <r>
      <rPr>
        <sz val="9"/>
        <rFont val="宋体"/>
        <family val="0"/>
      </rPr>
      <t>介质</t>
    </r>
    <r>
      <rPr>
        <sz val="9"/>
        <rFont val="Arial"/>
        <family val="2"/>
      </rPr>
      <t>:</t>
    </r>
    <r>
      <rPr>
        <sz val="9"/>
        <rFont val="宋体"/>
        <family val="0"/>
      </rPr>
      <t xml:space="preserve">雨水
</t>
    </r>
    <r>
      <rPr>
        <sz val="9"/>
        <rFont val="Arial"/>
        <family val="2"/>
      </rPr>
      <t>3.</t>
    </r>
    <r>
      <rPr>
        <sz val="9"/>
        <rFont val="宋体"/>
        <family val="0"/>
      </rPr>
      <t>材质、规格</t>
    </r>
    <r>
      <rPr>
        <sz val="9"/>
        <rFont val="Arial"/>
        <family val="2"/>
      </rPr>
      <t>:</t>
    </r>
    <r>
      <rPr>
        <sz val="9"/>
        <rFont val="宋体"/>
        <family val="0"/>
      </rPr>
      <t>加强型腐蚀型</t>
    </r>
    <r>
      <rPr>
        <sz val="9"/>
        <rFont val="Arial"/>
        <family val="2"/>
      </rPr>
      <t>U-PVC</t>
    </r>
    <r>
      <rPr>
        <sz val="9"/>
        <rFont val="宋体"/>
        <family val="0"/>
      </rPr>
      <t xml:space="preserve">排水管
</t>
    </r>
    <r>
      <rPr>
        <sz val="9"/>
        <rFont val="Arial"/>
        <family val="2"/>
      </rPr>
      <t>4.</t>
    </r>
    <r>
      <rPr>
        <sz val="9"/>
        <rFont val="宋体"/>
        <family val="0"/>
      </rPr>
      <t>连接形式</t>
    </r>
    <r>
      <rPr>
        <sz val="9"/>
        <rFont val="Arial"/>
        <family val="2"/>
      </rPr>
      <t>:</t>
    </r>
    <r>
      <rPr>
        <sz val="9"/>
        <rFont val="宋体"/>
        <family val="0"/>
      </rPr>
      <t xml:space="preserve">粘接连接
</t>
    </r>
    <r>
      <rPr>
        <sz val="9"/>
        <rFont val="Arial"/>
        <family val="2"/>
      </rPr>
      <t>5.</t>
    </r>
    <r>
      <rPr>
        <sz val="9"/>
        <rFont val="宋体"/>
        <family val="0"/>
      </rPr>
      <t>阻火圈设计要求</t>
    </r>
    <r>
      <rPr>
        <sz val="9"/>
        <rFont val="Arial"/>
        <family val="2"/>
      </rPr>
      <t>:</t>
    </r>
    <r>
      <rPr>
        <sz val="9"/>
        <rFont val="宋体"/>
        <family val="0"/>
      </rPr>
      <t xml:space="preserve">穿楼板设阻火圈
</t>
    </r>
    <r>
      <rPr>
        <sz val="9"/>
        <rFont val="Arial"/>
        <family val="2"/>
      </rPr>
      <t>6.</t>
    </r>
    <r>
      <rPr>
        <sz val="9"/>
        <rFont val="宋体"/>
        <family val="0"/>
      </rPr>
      <t>规格</t>
    </r>
    <r>
      <rPr>
        <sz val="9"/>
        <rFont val="Arial"/>
        <family val="2"/>
      </rPr>
      <t>:DN110</t>
    </r>
  </si>
  <si>
    <r>
      <t>1.</t>
    </r>
    <r>
      <rPr>
        <sz val="9"/>
        <rFont val="宋体"/>
        <family val="0"/>
      </rPr>
      <t>材质</t>
    </r>
    <r>
      <rPr>
        <sz val="9"/>
        <rFont val="Arial"/>
        <family val="2"/>
      </rPr>
      <t>:</t>
    </r>
    <r>
      <rPr>
        <sz val="9"/>
        <rFont val="宋体"/>
        <family val="0"/>
      </rPr>
      <t xml:space="preserve">不锈钢
</t>
    </r>
    <r>
      <rPr>
        <sz val="9"/>
        <rFont val="Arial"/>
        <family val="2"/>
      </rPr>
      <t>2.</t>
    </r>
    <r>
      <rPr>
        <sz val="9"/>
        <rFont val="宋体"/>
        <family val="0"/>
      </rPr>
      <t>型号、规格</t>
    </r>
    <r>
      <rPr>
        <sz val="9"/>
        <rFont val="Arial"/>
        <family val="2"/>
      </rPr>
      <t>:87</t>
    </r>
    <r>
      <rPr>
        <sz val="9"/>
        <rFont val="宋体"/>
        <family val="0"/>
      </rPr>
      <t>型雨水斗</t>
    </r>
  </si>
  <si>
    <r>
      <t>1.</t>
    </r>
    <r>
      <rPr>
        <sz val="9"/>
        <rFont val="宋体"/>
        <family val="0"/>
      </rPr>
      <t>安装部位</t>
    </r>
    <r>
      <rPr>
        <sz val="9"/>
        <rFont val="Arial"/>
        <family val="2"/>
      </rPr>
      <t>:</t>
    </r>
    <r>
      <rPr>
        <sz val="9"/>
        <rFont val="宋体"/>
        <family val="0"/>
      </rPr>
      <t xml:space="preserve">室内
</t>
    </r>
    <r>
      <rPr>
        <sz val="9"/>
        <rFont val="Arial"/>
        <family val="2"/>
      </rPr>
      <t>2.</t>
    </r>
    <r>
      <rPr>
        <sz val="9"/>
        <rFont val="宋体"/>
        <family val="0"/>
      </rPr>
      <t>介质</t>
    </r>
    <r>
      <rPr>
        <sz val="9"/>
        <rFont val="Arial"/>
        <family val="2"/>
      </rPr>
      <t>:</t>
    </r>
    <r>
      <rPr>
        <sz val="9"/>
        <rFont val="宋体"/>
        <family val="0"/>
      </rPr>
      <t xml:space="preserve">污水
</t>
    </r>
    <r>
      <rPr>
        <sz val="9"/>
        <rFont val="Arial"/>
        <family val="2"/>
      </rPr>
      <t>3.</t>
    </r>
    <r>
      <rPr>
        <sz val="9"/>
        <rFont val="宋体"/>
        <family val="0"/>
      </rPr>
      <t>材质、规格</t>
    </r>
    <r>
      <rPr>
        <sz val="9"/>
        <rFont val="Arial"/>
        <family val="2"/>
      </rPr>
      <t>:PVC</t>
    </r>
    <r>
      <rPr>
        <sz val="9"/>
        <rFont val="宋体"/>
        <family val="0"/>
      </rPr>
      <t>排水</t>
    </r>
    <r>
      <rPr>
        <sz val="9"/>
        <rFont val="Arial"/>
        <family val="2"/>
      </rPr>
      <t>DN100
4.</t>
    </r>
    <r>
      <rPr>
        <sz val="9"/>
        <rFont val="宋体"/>
        <family val="0"/>
      </rPr>
      <t>连接形式</t>
    </r>
    <r>
      <rPr>
        <sz val="9"/>
        <rFont val="Arial"/>
        <family val="2"/>
      </rPr>
      <t>:</t>
    </r>
    <r>
      <rPr>
        <sz val="9"/>
        <rFont val="宋体"/>
        <family val="0"/>
      </rPr>
      <t>粘接</t>
    </r>
  </si>
  <si>
    <r>
      <t>1.</t>
    </r>
    <r>
      <rPr>
        <sz val="9"/>
        <rFont val="宋体"/>
        <family val="0"/>
      </rPr>
      <t>安装部位</t>
    </r>
    <r>
      <rPr>
        <sz val="9"/>
        <rFont val="Arial"/>
        <family val="2"/>
      </rPr>
      <t>:</t>
    </r>
    <r>
      <rPr>
        <sz val="9"/>
        <rFont val="宋体"/>
        <family val="0"/>
      </rPr>
      <t xml:space="preserve">室内
</t>
    </r>
    <r>
      <rPr>
        <sz val="9"/>
        <rFont val="Arial"/>
        <family val="2"/>
      </rPr>
      <t>2.</t>
    </r>
    <r>
      <rPr>
        <sz val="9"/>
        <rFont val="宋体"/>
        <family val="0"/>
      </rPr>
      <t>介质</t>
    </r>
    <r>
      <rPr>
        <sz val="9"/>
        <rFont val="Arial"/>
        <family val="2"/>
      </rPr>
      <t>:</t>
    </r>
    <r>
      <rPr>
        <sz val="9"/>
        <rFont val="宋体"/>
        <family val="0"/>
      </rPr>
      <t xml:space="preserve">污水
</t>
    </r>
    <r>
      <rPr>
        <sz val="9"/>
        <rFont val="Arial"/>
        <family val="2"/>
      </rPr>
      <t>3.</t>
    </r>
    <r>
      <rPr>
        <sz val="9"/>
        <rFont val="宋体"/>
        <family val="0"/>
      </rPr>
      <t>材质、规格</t>
    </r>
    <r>
      <rPr>
        <sz val="9"/>
        <rFont val="Arial"/>
        <family val="2"/>
      </rPr>
      <t>:PVC</t>
    </r>
    <r>
      <rPr>
        <sz val="9"/>
        <rFont val="宋体"/>
        <family val="0"/>
      </rPr>
      <t>排水</t>
    </r>
    <r>
      <rPr>
        <sz val="9"/>
        <rFont val="Arial"/>
        <family val="2"/>
      </rPr>
      <t>DN50
4.</t>
    </r>
    <r>
      <rPr>
        <sz val="9"/>
        <rFont val="宋体"/>
        <family val="0"/>
      </rPr>
      <t>连接形式</t>
    </r>
    <r>
      <rPr>
        <sz val="9"/>
        <rFont val="Arial"/>
        <family val="2"/>
      </rPr>
      <t>:</t>
    </r>
    <r>
      <rPr>
        <sz val="9"/>
        <rFont val="宋体"/>
        <family val="0"/>
      </rPr>
      <t>粘接</t>
    </r>
  </si>
  <si>
    <r>
      <t>1.</t>
    </r>
    <r>
      <rPr>
        <sz val="9"/>
        <rFont val="宋体"/>
        <family val="0"/>
      </rPr>
      <t>安装部位</t>
    </r>
    <r>
      <rPr>
        <sz val="9"/>
        <rFont val="Arial"/>
        <family val="2"/>
      </rPr>
      <t>:</t>
    </r>
    <r>
      <rPr>
        <sz val="9"/>
        <rFont val="宋体"/>
        <family val="0"/>
      </rPr>
      <t xml:space="preserve">室内
</t>
    </r>
    <r>
      <rPr>
        <sz val="9"/>
        <rFont val="Arial"/>
        <family val="2"/>
      </rPr>
      <t>2.</t>
    </r>
    <r>
      <rPr>
        <sz val="9"/>
        <rFont val="宋体"/>
        <family val="0"/>
      </rPr>
      <t>介质</t>
    </r>
    <r>
      <rPr>
        <sz val="9"/>
        <rFont val="Arial"/>
        <family val="2"/>
      </rPr>
      <t>:</t>
    </r>
    <r>
      <rPr>
        <sz val="9"/>
        <rFont val="宋体"/>
        <family val="0"/>
      </rPr>
      <t xml:space="preserve">给水
</t>
    </r>
    <r>
      <rPr>
        <sz val="9"/>
        <rFont val="Arial"/>
        <family val="2"/>
      </rPr>
      <t>3.</t>
    </r>
    <r>
      <rPr>
        <sz val="9"/>
        <rFont val="宋体"/>
        <family val="0"/>
      </rPr>
      <t>材质、规格</t>
    </r>
    <r>
      <rPr>
        <sz val="9"/>
        <rFont val="Arial"/>
        <family val="2"/>
      </rPr>
      <t>:PP-R</t>
    </r>
    <r>
      <rPr>
        <sz val="9"/>
        <rFont val="宋体"/>
        <family val="0"/>
      </rPr>
      <t>给水管</t>
    </r>
    <r>
      <rPr>
        <sz val="9"/>
        <rFont val="Arial"/>
        <family val="2"/>
      </rPr>
      <t>DN25
4.</t>
    </r>
    <r>
      <rPr>
        <sz val="9"/>
        <rFont val="宋体"/>
        <family val="0"/>
      </rPr>
      <t>连接形式</t>
    </r>
    <r>
      <rPr>
        <sz val="9"/>
        <rFont val="Arial"/>
        <family val="2"/>
      </rPr>
      <t>:</t>
    </r>
    <r>
      <rPr>
        <sz val="9"/>
        <rFont val="宋体"/>
        <family val="0"/>
      </rPr>
      <t>热熔</t>
    </r>
  </si>
  <si>
    <r>
      <t>1.</t>
    </r>
    <r>
      <rPr>
        <sz val="9"/>
        <rFont val="宋体"/>
        <family val="0"/>
      </rPr>
      <t>安装部位</t>
    </r>
    <r>
      <rPr>
        <sz val="9"/>
        <rFont val="Arial"/>
        <family val="2"/>
      </rPr>
      <t>(</t>
    </r>
    <r>
      <rPr>
        <sz val="9"/>
        <rFont val="宋体"/>
        <family val="0"/>
      </rPr>
      <t>室内外）</t>
    </r>
    <r>
      <rPr>
        <sz val="9"/>
        <rFont val="Arial"/>
        <family val="2"/>
      </rPr>
      <t>:</t>
    </r>
    <r>
      <rPr>
        <sz val="9"/>
        <rFont val="宋体"/>
        <family val="0"/>
      </rPr>
      <t xml:space="preserve">室内
</t>
    </r>
    <r>
      <rPr>
        <sz val="9"/>
        <rFont val="Arial"/>
        <family val="2"/>
      </rPr>
      <t>2.</t>
    </r>
    <r>
      <rPr>
        <sz val="9"/>
        <rFont val="宋体"/>
        <family val="0"/>
      </rPr>
      <t>型号、规格</t>
    </r>
    <r>
      <rPr>
        <sz val="9"/>
        <rFont val="Arial"/>
        <family val="2"/>
      </rPr>
      <t>:LXSR-20
3.</t>
    </r>
    <r>
      <rPr>
        <sz val="9"/>
        <rFont val="宋体"/>
        <family val="0"/>
      </rPr>
      <t>连接形式</t>
    </r>
    <r>
      <rPr>
        <sz val="9"/>
        <rFont val="Arial"/>
        <family val="2"/>
      </rPr>
      <t>:</t>
    </r>
    <r>
      <rPr>
        <sz val="9"/>
        <rFont val="宋体"/>
        <family val="0"/>
      </rPr>
      <t>螺纹连接</t>
    </r>
  </si>
  <si>
    <r>
      <t>1.</t>
    </r>
    <r>
      <rPr>
        <sz val="9"/>
        <rFont val="宋体"/>
        <family val="0"/>
      </rPr>
      <t>材质</t>
    </r>
    <r>
      <rPr>
        <sz val="9"/>
        <rFont val="Arial"/>
        <family val="2"/>
      </rPr>
      <t>:</t>
    </r>
    <r>
      <rPr>
        <sz val="9"/>
        <rFont val="宋体"/>
        <family val="0"/>
      </rPr>
      <t>陶瓷</t>
    </r>
  </si>
  <si>
    <r>
      <rPr>
        <sz val="9"/>
        <rFont val="宋体"/>
        <family val="0"/>
      </rPr>
      <t>车库</t>
    </r>
    <r>
      <rPr>
        <sz val="9"/>
        <rFont val="Arial"/>
        <family val="2"/>
      </rPr>
      <t>-</t>
    </r>
    <r>
      <rPr>
        <sz val="9"/>
        <rFont val="宋体"/>
        <family val="0"/>
      </rPr>
      <t>电气</t>
    </r>
  </si>
  <si>
    <r>
      <t>1.</t>
    </r>
    <r>
      <rPr>
        <sz val="9"/>
        <rFont val="宋体"/>
        <family val="0"/>
      </rPr>
      <t>名称</t>
    </r>
    <r>
      <rPr>
        <sz val="9"/>
        <rFont val="Arial"/>
        <family val="2"/>
      </rPr>
      <t>:</t>
    </r>
    <r>
      <rPr>
        <sz val="9"/>
        <rFont val="宋体"/>
        <family val="0"/>
      </rPr>
      <t>配电箱</t>
    </r>
    <r>
      <rPr>
        <sz val="9"/>
        <rFont val="Arial"/>
        <family val="2"/>
      </rPr>
      <t>ZL
2.</t>
    </r>
    <r>
      <rPr>
        <sz val="9"/>
        <rFont val="宋体"/>
        <family val="0"/>
      </rPr>
      <t>规格</t>
    </r>
    <r>
      <rPr>
        <sz val="9"/>
        <rFont val="Arial"/>
        <family val="2"/>
      </rPr>
      <t>:360*470*200
3.</t>
    </r>
    <r>
      <rPr>
        <sz val="9"/>
        <rFont val="宋体"/>
        <family val="0"/>
      </rPr>
      <t>安装方式</t>
    </r>
    <r>
      <rPr>
        <sz val="9"/>
        <rFont val="Arial"/>
        <family val="2"/>
      </rPr>
      <t>:</t>
    </r>
    <r>
      <rPr>
        <sz val="9"/>
        <rFont val="宋体"/>
        <family val="0"/>
      </rPr>
      <t>暗装</t>
    </r>
  </si>
  <si>
    <r>
      <t>1.</t>
    </r>
    <r>
      <rPr>
        <sz val="9"/>
        <rFont val="宋体"/>
        <family val="0"/>
      </rPr>
      <t>名称</t>
    </r>
    <r>
      <rPr>
        <sz val="9"/>
        <rFont val="Arial"/>
        <family val="2"/>
      </rPr>
      <t>:</t>
    </r>
    <r>
      <rPr>
        <sz val="9"/>
        <rFont val="宋体"/>
        <family val="0"/>
      </rPr>
      <t xml:space="preserve">配管
</t>
    </r>
    <r>
      <rPr>
        <sz val="9"/>
        <rFont val="Arial"/>
        <family val="2"/>
      </rPr>
      <t>2.</t>
    </r>
    <r>
      <rPr>
        <sz val="9"/>
        <rFont val="宋体"/>
        <family val="0"/>
      </rPr>
      <t>材质</t>
    </r>
    <r>
      <rPr>
        <sz val="9"/>
        <rFont val="Arial"/>
        <family val="2"/>
      </rPr>
      <t>:</t>
    </r>
    <r>
      <rPr>
        <sz val="9"/>
        <rFont val="宋体"/>
        <family val="0"/>
      </rPr>
      <t xml:space="preserve">镀锌钢管
</t>
    </r>
    <r>
      <rPr>
        <sz val="9"/>
        <rFont val="Arial"/>
        <family val="2"/>
      </rPr>
      <t>3.</t>
    </r>
    <r>
      <rPr>
        <sz val="9"/>
        <rFont val="宋体"/>
        <family val="0"/>
      </rPr>
      <t>规格</t>
    </r>
    <r>
      <rPr>
        <sz val="9"/>
        <rFont val="Arial"/>
        <family val="2"/>
      </rPr>
      <t>:SC20
4.</t>
    </r>
    <r>
      <rPr>
        <sz val="9"/>
        <rFont val="宋体"/>
        <family val="0"/>
      </rPr>
      <t>配置形式</t>
    </r>
    <r>
      <rPr>
        <sz val="9"/>
        <rFont val="Arial"/>
        <family val="2"/>
      </rPr>
      <t>:</t>
    </r>
    <r>
      <rPr>
        <sz val="9"/>
        <rFont val="宋体"/>
        <family val="0"/>
      </rPr>
      <t>砖、混凝土结构暗配</t>
    </r>
  </si>
  <si>
    <r>
      <t>1.</t>
    </r>
    <r>
      <rPr>
        <sz val="9"/>
        <rFont val="宋体"/>
        <family val="0"/>
      </rPr>
      <t>名称</t>
    </r>
    <r>
      <rPr>
        <sz val="9"/>
        <rFont val="Arial"/>
        <family val="2"/>
      </rPr>
      <t>:</t>
    </r>
    <r>
      <rPr>
        <sz val="9"/>
        <rFont val="宋体"/>
        <family val="0"/>
      </rPr>
      <t xml:space="preserve">配管
</t>
    </r>
    <r>
      <rPr>
        <sz val="9"/>
        <rFont val="Arial"/>
        <family val="2"/>
      </rPr>
      <t>2.</t>
    </r>
    <r>
      <rPr>
        <sz val="9"/>
        <rFont val="宋体"/>
        <family val="0"/>
      </rPr>
      <t>材质</t>
    </r>
    <r>
      <rPr>
        <sz val="9"/>
        <rFont val="Arial"/>
        <family val="2"/>
      </rPr>
      <t>:</t>
    </r>
    <r>
      <rPr>
        <sz val="9"/>
        <rFont val="宋体"/>
        <family val="0"/>
      </rPr>
      <t xml:space="preserve">镀锌钢管
</t>
    </r>
    <r>
      <rPr>
        <sz val="9"/>
        <rFont val="Arial"/>
        <family val="2"/>
      </rPr>
      <t>3.</t>
    </r>
    <r>
      <rPr>
        <sz val="9"/>
        <rFont val="宋体"/>
        <family val="0"/>
      </rPr>
      <t>规格</t>
    </r>
    <r>
      <rPr>
        <sz val="9"/>
        <rFont val="Arial"/>
        <family val="2"/>
      </rPr>
      <t>:SC32
4.</t>
    </r>
    <r>
      <rPr>
        <sz val="9"/>
        <rFont val="宋体"/>
        <family val="0"/>
      </rPr>
      <t>配置形式</t>
    </r>
    <r>
      <rPr>
        <sz val="9"/>
        <rFont val="Arial"/>
        <family val="2"/>
      </rPr>
      <t>:</t>
    </r>
    <r>
      <rPr>
        <sz val="9"/>
        <rFont val="宋体"/>
        <family val="0"/>
      </rPr>
      <t>砖、混凝土结构暗配</t>
    </r>
  </si>
  <si>
    <r>
      <t>1.</t>
    </r>
    <r>
      <rPr>
        <sz val="9"/>
        <rFont val="宋体"/>
        <family val="0"/>
      </rPr>
      <t>名称</t>
    </r>
    <r>
      <rPr>
        <sz val="9"/>
        <rFont val="Arial"/>
        <family val="2"/>
      </rPr>
      <t>:</t>
    </r>
    <r>
      <rPr>
        <sz val="9"/>
        <rFont val="宋体"/>
        <family val="0"/>
      </rPr>
      <t xml:space="preserve">配管
</t>
    </r>
    <r>
      <rPr>
        <sz val="9"/>
        <rFont val="Arial"/>
        <family val="2"/>
      </rPr>
      <t>2.</t>
    </r>
    <r>
      <rPr>
        <sz val="9"/>
        <rFont val="宋体"/>
        <family val="0"/>
      </rPr>
      <t>材质</t>
    </r>
    <r>
      <rPr>
        <sz val="9"/>
        <rFont val="Arial"/>
        <family val="2"/>
      </rPr>
      <t>:PVC
3.</t>
    </r>
    <r>
      <rPr>
        <sz val="9"/>
        <rFont val="宋体"/>
        <family val="0"/>
      </rPr>
      <t>规格</t>
    </r>
    <r>
      <rPr>
        <sz val="9"/>
        <rFont val="Arial"/>
        <family val="2"/>
      </rPr>
      <t>:PVC20
4.</t>
    </r>
    <r>
      <rPr>
        <sz val="9"/>
        <rFont val="宋体"/>
        <family val="0"/>
      </rPr>
      <t>配置形式</t>
    </r>
    <r>
      <rPr>
        <sz val="9"/>
        <rFont val="Arial"/>
        <family val="2"/>
      </rPr>
      <t>:</t>
    </r>
    <r>
      <rPr>
        <sz val="9"/>
        <rFont val="宋体"/>
        <family val="0"/>
      </rPr>
      <t>砖、混凝土结构暗配</t>
    </r>
  </si>
  <si>
    <r>
      <t>1.</t>
    </r>
    <r>
      <rPr>
        <sz val="9"/>
        <rFont val="宋体"/>
        <family val="0"/>
      </rPr>
      <t>名称</t>
    </r>
    <r>
      <rPr>
        <sz val="9"/>
        <rFont val="Arial"/>
        <family val="2"/>
      </rPr>
      <t>:</t>
    </r>
    <r>
      <rPr>
        <sz val="9"/>
        <rFont val="宋体"/>
        <family val="0"/>
      </rPr>
      <t xml:space="preserve">接线盒
</t>
    </r>
    <r>
      <rPr>
        <sz val="9"/>
        <rFont val="Arial"/>
        <family val="2"/>
      </rPr>
      <t>2.</t>
    </r>
    <r>
      <rPr>
        <sz val="9"/>
        <rFont val="宋体"/>
        <family val="0"/>
      </rPr>
      <t>材质</t>
    </r>
    <r>
      <rPr>
        <sz val="9"/>
        <rFont val="Arial"/>
        <family val="2"/>
      </rPr>
      <t>:PVC
3.</t>
    </r>
    <r>
      <rPr>
        <sz val="9"/>
        <rFont val="宋体"/>
        <family val="0"/>
      </rPr>
      <t>规格</t>
    </r>
    <r>
      <rPr>
        <sz val="9"/>
        <rFont val="Arial"/>
        <family val="2"/>
      </rPr>
      <t>:86
4.</t>
    </r>
    <r>
      <rPr>
        <sz val="9"/>
        <rFont val="宋体"/>
        <family val="0"/>
      </rPr>
      <t>安装形式</t>
    </r>
    <r>
      <rPr>
        <sz val="9"/>
        <rFont val="Arial"/>
        <family val="2"/>
      </rPr>
      <t>:</t>
    </r>
    <r>
      <rPr>
        <sz val="9"/>
        <rFont val="宋体"/>
        <family val="0"/>
      </rPr>
      <t>暗装</t>
    </r>
  </si>
  <si>
    <r>
      <t>1.</t>
    </r>
    <r>
      <rPr>
        <sz val="9"/>
        <rFont val="宋体"/>
        <family val="0"/>
      </rPr>
      <t>名称</t>
    </r>
    <r>
      <rPr>
        <sz val="9"/>
        <rFont val="Arial"/>
        <family val="2"/>
      </rPr>
      <t>:</t>
    </r>
    <r>
      <rPr>
        <sz val="9"/>
        <rFont val="宋体"/>
        <family val="0"/>
      </rPr>
      <t xml:space="preserve">开关盒
</t>
    </r>
    <r>
      <rPr>
        <sz val="9"/>
        <rFont val="Arial"/>
        <family val="2"/>
      </rPr>
      <t>2.</t>
    </r>
    <r>
      <rPr>
        <sz val="9"/>
        <rFont val="宋体"/>
        <family val="0"/>
      </rPr>
      <t>材质</t>
    </r>
    <r>
      <rPr>
        <sz val="9"/>
        <rFont val="Arial"/>
        <family val="2"/>
      </rPr>
      <t>:PVC
3.</t>
    </r>
    <r>
      <rPr>
        <sz val="9"/>
        <rFont val="宋体"/>
        <family val="0"/>
      </rPr>
      <t>规格</t>
    </r>
    <r>
      <rPr>
        <sz val="9"/>
        <rFont val="Arial"/>
        <family val="2"/>
      </rPr>
      <t>:86
4.</t>
    </r>
    <r>
      <rPr>
        <sz val="9"/>
        <rFont val="宋体"/>
        <family val="0"/>
      </rPr>
      <t>安装形式</t>
    </r>
    <r>
      <rPr>
        <sz val="9"/>
        <rFont val="Arial"/>
        <family val="2"/>
      </rPr>
      <t>:</t>
    </r>
    <r>
      <rPr>
        <sz val="9"/>
        <rFont val="宋体"/>
        <family val="0"/>
      </rPr>
      <t>暗装</t>
    </r>
  </si>
  <si>
    <r>
      <t>1.</t>
    </r>
    <r>
      <rPr>
        <sz val="9"/>
        <rFont val="宋体"/>
        <family val="0"/>
      </rPr>
      <t>名称</t>
    </r>
    <r>
      <rPr>
        <sz val="9"/>
        <rFont val="Arial"/>
        <family val="2"/>
      </rPr>
      <t>:</t>
    </r>
    <r>
      <rPr>
        <sz val="9"/>
        <rFont val="宋体"/>
        <family val="0"/>
      </rPr>
      <t xml:space="preserve">接线盒
</t>
    </r>
    <r>
      <rPr>
        <sz val="9"/>
        <rFont val="Arial"/>
        <family val="2"/>
      </rPr>
      <t>2.</t>
    </r>
    <r>
      <rPr>
        <sz val="9"/>
        <rFont val="宋体"/>
        <family val="0"/>
      </rPr>
      <t>材质</t>
    </r>
    <r>
      <rPr>
        <sz val="9"/>
        <rFont val="Arial"/>
        <family val="2"/>
      </rPr>
      <t>:</t>
    </r>
    <r>
      <rPr>
        <sz val="9"/>
        <rFont val="宋体"/>
        <family val="0"/>
      </rPr>
      <t xml:space="preserve">铁
</t>
    </r>
    <r>
      <rPr>
        <sz val="9"/>
        <rFont val="Arial"/>
        <family val="2"/>
      </rPr>
      <t>3.</t>
    </r>
    <r>
      <rPr>
        <sz val="9"/>
        <rFont val="宋体"/>
        <family val="0"/>
      </rPr>
      <t>规格</t>
    </r>
    <r>
      <rPr>
        <sz val="9"/>
        <rFont val="Arial"/>
        <family val="2"/>
      </rPr>
      <t>:86
4.</t>
    </r>
    <r>
      <rPr>
        <sz val="9"/>
        <rFont val="宋体"/>
        <family val="0"/>
      </rPr>
      <t>安装形式</t>
    </r>
    <r>
      <rPr>
        <sz val="9"/>
        <rFont val="Arial"/>
        <family val="2"/>
      </rPr>
      <t>:</t>
    </r>
    <r>
      <rPr>
        <sz val="9"/>
        <rFont val="宋体"/>
        <family val="0"/>
      </rPr>
      <t>暗装</t>
    </r>
  </si>
  <si>
    <r>
      <t>1.</t>
    </r>
    <r>
      <rPr>
        <sz val="9"/>
        <rFont val="宋体"/>
        <family val="0"/>
      </rPr>
      <t>名称</t>
    </r>
    <r>
      <rPr>
        <sz val="9"/>
        <rFont val="Arial"/>
        <family val="2"/>
      </rPr>
      <t>:</t>
    </r>
    <r>
      <rPr>
        <sz val="9"/>
        <rFont val="宋体"/>
        <family val="0"/>
      </rPr>
      <t xml:space="preserve">配线
</t>
    </r>
    <r>
      <rPr>
        <sz val="9"/>
        <rFont val="Arial"/>
        <family val="2"/>
      </rPr>
      <t>2.</t>
    </r>
    <r>
      <rPr>
        <sz val="9"/>
        <rFont val="宋体"/>
        <family val="0"/>
      </rPr>
      <t>配线形式</t>
    </r>
    <r>
      <rPr>
        <sz val="9"/>
        <rFont val="Arial"/>
        <family val="2"/>
      </rPr>
      <t>:</t>
    </r>
    <r>
      <rPr>
        <sz val="9"/>
        <rFont val="宋体"/>
        <family val="0"/>
      </rPr>
      <t xml:space="preserve">管内穿线
</t>
    </r>
    <r>
      <rPr>
        <sz val="9"/>
        <rFont val="Arial"/>
        <family val="2"/>
      </rPr>
      <t>3.</t>
    </r>
    <r>
      <rPr>
        <sz val="9"/>
        <rFont val="宋体"/>
        <family val="0"/>
      </rPr>
      <t>型号</t>
    </r>
    <r>
      <rPr>
        <sz val="9"/>
        <rFont val="Arial"/>
        <family val="2"/>
      </rPr>
      <t>:BV
4.</t>
    </r>
    <r>
      <rPr>
        <sz val="9"/>
        <rFont val="宋体"/>
        <family val="0"/>
      </rPr>
      <t>规格</t>
    </r>
    <r>
      <rPr>
        <sz val="9"/>
        <rFont val="Arial"/>
        <family val="2"/>
      </rPr>
      <t>:2.5
5.</t>
    </r>
    <r>
      <rPr>
        <sz val="9"/>
        <rFont val="宋体"/>
        <family val="0"/>
      </rPr>
      <t>材质</t>
    </r>
    <r>
      <rPr>
        <sz val="9"/>
        <rFont val="Arial"/>
        <family val="2"/>
      </rPr>
      <t>:</t>
    </r>
    <r>
      <rPr>
        <sz val="9"/>
        <rFont val="宋体"/>
        <family val="0"/>
      </rPr>
      <t xml:space="preserve">铜
</t>
    </r>
    <r>
      <rPr>
        <sz val="9"/>
        <rFont val="Arial"/>
        <family val="2"/>
      </rPr>
      <t>6.</t>
    </r>
    <r>
      <rPr>
        <sz val="9"/>
        <rFont val="宋体"/>
        <family val="0"/>
      </rPr>
      <t>配线部位</t>
    </r>
    <r>
      <rPr>
        <sz val="9"/>
        <rFont val="Arial"/>
        <family val="2"/>
      </rPr>
      <t>:</t>
    </r>
    <r>
      <rPr>
        <sz val="9"/>
        <rFont val="宋体"/>
        <family val="0"/>
      </rPr>
      <t>照明</t>
    </r>
  </si>
  <si>
    <r>
      <t>1.</t>
    </r>
    <r>
      <rPr>
        <sz val="9"/>
        <rFont val="宋体"/>
        <family val="0"/>
      </rPr>
      <t>名称</t>
    </r>
    <r>
      <rPr>
        <sz val="9"/>
        <rFont val="Arial"/>
        <family val="2"/>
      </rPr>
      <t>:</t>
    </r>
    <r>
      <rPr>
        <sz val="9"/>
        <rFont val="宋体"/>
        <family val="0"/>
      </rPr>
      <t xml:space="preserve">配线
</t>
    </r>
    <r>
      <rPr>
        <sz val="9"/>
        <rFont val="Arial"/>
        <family val="2"/>
      </rPr>
      <t>2.</t>
    </r>
    <r>
      <rPr>
        <sz val="9"/>
        <rFont val="宋体"/>
        <family val="0"/>
      </rPr>
      <t>配线形式</t>
    </r>
    <r>
      <rPr>
        <sz val="9"/>
        <rFont val="Arial"/>
        <family val="2"/>
      </rPr>
      <t>:</t>
    </r>
    <r>
      <rPr>
        <sz val="9"/>
        <rFont val="宋体"/>
        <family val="0"/>
      </rPr>
      <t xml:space="preserve">管内穿线
</t>
    </r>
    <r>
      <rPr>
        <sz val="9"/>
        <rFont val="Arial"/>
        <family val="2"/>
      </rPr>
      <t>3.</t>
    </r>
    <r>
      <rPr>
        <sz val="9"/>
        <rFont val="宋体"/>
        <family val="0"/>
      </rPr>
      <t>型号</t>
    </r>
    <r>
      <rPr>
        <sz val="9"/>
        <rFont val="Arial"/>
        <family val="2"/>
      </rPr>
      <t>:NH-BV
4.</t>
    </r>
    <r>
      <rPr>
        <sz val="9"/>
        <rFont val="宋体"/>
        <family val="0"/>
      </rPr>
      <t>规格</t>
    </r>
    <r>
      <rPr>
        <sz val="9"/>
        <rFont val="Arial"/>
        <family val="2"/>
      </rPr>
      <t>:2.5
5.</t>
    </r>
    <r>
      <rPr>
        <sz val="9"/>
        <rFont val="宋体"/>
        <family val="0"/>
      </rPr>
      <t>材质</t>
    </r>
    <r>
      <rPr>
        <sz val="9"/>
        <rFont val="Arial"/>
        <family val="2"/>
      </rPr>
      <t>:</t>
    </r>
    <r>
      <rPr>
        <sz val="9"/>
        <rFont val="宋体"/>
        <family val="0"/>
      </rPr>
      <t xml:space="preserve">铜
</t>
    </r>
    <r>
      <rPr>
        <sz val="9"/>
        <rFont val="Arial"/>
        <family val="2"/>
      </rPr>
      <t>6.</t>
    </r>
    <r>
      <rPr>
        <sz val="9"/>
        <rFont val="宋体"/>
        <family val="0"/>
      </rPr>
      <t>配线部位</t>
    </r>
    <r>
      <rPr>
        <sz val="9"/>
        <rFont val="Arial"/>
        <family val="2"/>
      </rPr>
      <t>:</t>
    </r>
    <r>
      <rPr>
        <sz val="9"/>
        <rFont val="宋体"/>
        <family val="0"/>
      </rPr>
      <t>照明</t>
    </r>
  </si>
  <si>
    <r>
      <t>1.</t>
    </r>
    <r>
      <rPr>
        <sz val="9"/>
        <rFont val="宋体"/>
        <family val="0"/>
      </rPr>
      <t>名称</t>
    </r>
    <r>
      <rPr>
        <sz val="9"/>
        <rFont val="Arial"/>
        <family val="2"/>
      </rPr>
      <t>:</t>
    </r>
    <r>
      <rPr>
        <sz val="9"/>
        <rFont val="宋体"/>
        <family val="0"/>
      </rPr>
      <t xml:space="preserve">单管节能荧光灯
</t>
    </r>
    <r>
      <rPr>
        <sz val="9"/>
        <rFont val="Arial"/>
        <family val="2"/>
      </rPr>
      <t>2.</t>
    </r>
    <r>
      <rPr>
        <sz val="9"/>
        <rFont val="宋体"/>
        <family val="0"/>
      </rPr>
      <t>规格</t>
    </r>
    <r>
      <rPr>
        <sz val="9"/>
        <rFont val="Arial"/>
        <family val="2"/>
      </rPr>
      <t>:36W
3.</t>
    </r>
    <r>
      <rPr>
        <sz val="9"/>
        <rFont val="宋体"/>
        <family val="0"/>
      </rPr>
      <t>安装形式</t>
    </r>
    <r>
      <rPr>
        <sz val="9"/>
        <rFont val="Arial"/>
        <family val="2"/>
      </rPr>
      <t>:</t>
    </r>
    <r>
      <rPr>
        <sz val="9"/>
        <rFont val="宋体"/>
        <family val="0"/>
      </rPr>
      <t>吊装</t>
    </r>
  </si>
  <si>
    <r>
      <t>1.</t>
    </r>
    <r>
      <rPr>
        <sz val="9"/>
        <rFont val="宋体"/>
        <family val="0"/>
      </rPr>
      <t>名称</t>
    </r>
    <r>
      <rPr>
        <sz val="9"/>
        <rFont val="Arial"/>
        <family val="2"/>
      </rPr>
      <t>:</t>
    </r>
    <r>
      <rPr>
        <sz val="9"/>
        <rFont val="宋体"/>
        <family val="0"/>
      </rPr>
      <t xml:space="preserve">自带蓄电池的应急照明灯
</t>
    </r>
    <r>
      <rPr>
        <sz val="9"/>
        <rFont val="Arial"/>
        <family val="2"/>
      </rPr>
      <t>2.</t>
    </r>
    <r>
      <rPr>
        <sz val="9"/>
        <rFont val="宋体"/>
        <family val="0"/>
      </rPr>
      <t>安装形式</t>
    </r>
    <r>
      <rPr>
        <sz val="9"/>
        <rFont val="Arial"/>
        <family val="2"/>
      </rPr>
      <t>:</t>
    </r>
    <r>
      <rPr>
        <sz val="9"/>
        <rFont val="宋体"/>
        <family val="0"/>
      </rPr>
      <t>壁装</t>
    </r>
  </si>
  <si>
    <r>
      <t>1.</t>
    </r>
    <r>
      <rPr>
        <sz val="9"/>
        <rFont val="宋体"/>
        <family val="0"/>
      </rPr>
      <t>名称</t>
    </r>
    <r>
      <rPr>
        <sz val="9"/>
        <rFont val="Arial"/>
        <family val="2"/>
      </rPr>
      <t>:</t>
    </r>
    <r>
      <rPr>
        <sz val="9"/>
        <rFont val="宋体"/>
        <family val="0"/>
      </rPr>
      <t xml:space="preserve">三联开关
</t>
    </r>
    <r>
      <rPr>
        <sz val="9"/>
        <rFont val="Arial"/>
        <family val="2"/>
      </rPr>
      <t>2.</t>
    </r>
    <r>
      <rPr>
        <sz val="9"/>
        <rFont val="宋体"/>
        <family val="0"/>
      </rPr>
      <t>规格</t>
    </r>
    <r>
      <rPr>
        <sz val="9"/>
        <rFont val="Arial"/>
        <family val="2"/>
      </rPr>
      <t>:250V 10A
3.</t>
    </r>
    <r>
      <rPr>
        <sz val="9"/>
        <rFont val="宋体"/>
        <family val="0"/>
      </rPr>
      <t>安装方式</t>
    </r>
    <r>
      <rPr>
        <sz val="9"/>
        <rFont val="Arial"/>
        <family val="2"/>
      </rPr>
      <t>:</t>
    </r>
    <r>
      <rPr>
        <sz val="9"/>
        <rFont val="宋体"/>
        <family val="0"/>
      </rPr>
      <t>暗装</t>
    </r>
  </si>
  <si>
    <r>
      <t>1.</t>
    </r>
    <r>
      <rPr>
        <sz val="9"/>
        <rFont val="宋体"/>
        <family val="0"/>
      </rPr>
      <t>名称</t>
    </r>
    <r>
      <rPr>
        <sz val="9"/>
        <rFont val="Arial"/>
        <family val="2"/>
      </rPr>
      <t>:</t>
    </r>
    <r>
      <rPr>
        <sz val="9"/>
        <rFont val="宋体"/>
        <family val="0"/>
      </rPr>
      <t xml:space="preserve">单相二三孔插座
</t>
    </r>
    <r>
      <rPr>
        <sz val="9"/>
        <rFont val="Arial"/>
        <family val="2"/>
      </rPr>
      <t>2.</t>
    </r>
    <r>
      <rPr>
        <sz val="9"/>
        <rFont val="宋体"/>
        <family val="0"/>
      </rPr>
      <t>规格</t>
    </r>
    <r>
      <rPr>
        <sz val="9"/>
        <rFont val="Arial"/>
        <family val="2"/>
      </rPr>
      <t>:250V 10A
3.</t>
    </r>
    <r>
      <rPr>
        <sz val="9"/>
        <rFont val="宋体"/>
        <family val="0"/>
      </rPr>
      <t>安装方式</t>
    </r>
    <r>
      <rPr>
        <sz val="9"/>
        <rFont val="Arial"/>
        <family val="2"/>
      </rPr>
      <t>:</t>
    </r>
    <r>
      <rPr>
        <sz val="9"/>
        <rFont val="宋体"/>
        <family val="0"/>
      </rPr>
      <t>暗装</t>
    </r>
  </si>
  <si>
    <r>
      <t>1.</t>
    </r>
    <r>
      <rPr>
        <sz val="9"/>
        <rFont val="宋体"/>
        <family val="0"/>
      </rPr>
      <t>名称</t>
    </r>
    <r>
      <rPr>
        <sz val="9"/>
        <rFont val="Arial"/>
        <family val="2"/>
      </rPr>
      <t>:</t>
    </r>
    <r>
      <rPr>
        <sz val="9"/>
        <rFont val="宋体"/>
        <family val="0"/>
      </rPr>
      <t xml:space="preserve">送变电系统调试
</t>
    </r>
    <r>
      <rPr>
        <sz val="9"/>
        <rFont val="Arial"/>
        <family val="2"/>
      </rPr>
      <t>2.</t>
    </r>
    <r>
      <rPr>
        <sz val="9"/>
        <rFont val="宋体"/>
        <family val="0"/>
      </rPr>
      <t>电压等级</t>
    </r>
    <r>
      <rPr>
        <sz val="9"/>
        <rFont val="Arial"/>
        <family val="2"/>
      </rPr>
      <t>(kV):1</t>
    </r>
  </si>
  <si>
    <r>
      <t>1.</t>
    </r>
    <r>
      <rPr>
        <sz val="9"/>
        <rFont val="宋体"/>
        <family val="0"/>
      </rPr>
      <t>名称</t>
    </r>
    <r>
      <rPr>
        <sz val="9"/>
        <rFont val="Arial"/>
        <family val="2"/>
      </rPr>
      <t>:</t>
    </r>
    <r>
      <rPr>
        <sz val="9"/>
        <rFont val="宋体"/>
        <family val="0"/>
      </rPr>
      <t xml:space="preserve">接地母线
</t>
    </r>
    <r>
      <rPr>
        <sz val="9"/>
        <rFont val="Arial"/>
        <family val="2"/>
      </rPr>
      <t>2.</t>
    </r>
    <r>
      <rPr>
        <sz val="9"/>
        <rFont val="宋体"/>
        <family val="0"/>
      </rPr>
      <t>材质</t>
    </r>
    <r>
      <rPr>
        <sz val="9"/>
        <rFont val="Arial"/>
        <family val="2"/>
      </rPr>
      <t>:</t>
    </r>
    <r>
      <rPr>
        <sz val="9"/>
        <rFont val="宋体"/>
        <family val="0"/>
      </rPr>
      <t xml:space="preserve">镀锌扁钢
</t>
    </r>
    <r>
      <rPr>
        <sz val="9"/>
        <rFont val="Arial"/>
        <family val="2"/>
      </rPr>
      <t>3.</t>
    </r>
    <r>
      <rPr>
        <sz val="9"/>
        <rFont val="宋体"/>
        <family val="0"/>
      </rPr>
      <t>规格</t>
    </r>
    <r>
      <rPr>
        <sz val="9"/>
        <rFont val="Arial"/>
        <family val="2"/>
      </rPr>
      <t>:-40*4
4.</t>
    </r>
    <r>
      <rPr>
        <sz val="9"/>
        <rFont val="宋体"/>
        <family val="0"/>
      </rPr>
      <t>安装部位</t>
    </r>
    <r>
      <rPr>
        <sz val="9"/>
        <rFont val="Arial"/>
        <family val="2"/>
      </rPr>
      <t>:</t>
    </r>
    <r>
      <rPr>
        <sz val="9"/>
        <rFont val="宋体"/>
        <family val="0"/>
      </rPr>
      <t>户内</t>
    </r>
  </si>
  <si>
    <r>
      <t>1.</t>
    </r>
    <r>
      <rPr>
        <sz val="9"/>
        <rFont val="宋体"/>
        <family val="0"/>
      </rPr>
      <t>名称</t>
    </r>
    <r>
      <rPr>
        <sz val="9"/>
        <rFont val="Arial"/>
        <family val="2"/>
      </rPr>
      <t>:</t>
    </r>
    <r>
      <rPr>
        <sz val="9"/>
        <rFont val="宋体"/>
        <family val="0"/>
      </rPr>
      <t xml:space="preserve">总等电位端子箱
</t>
    </r>
    <r>
      <rPr>
        <sz val="9"/>
        <rFont val="Arial"/>
        <family val="2"/>
      </rPr>
      <t>2.</t>
    </r>
    <r>
      <rPr>
        <sz val="9"/>
        <rFont val="宋体"/>
        <family val="0"/>
      </rPr>
      <t>规格</t>
    </r>
    <r>
      <rPr>
        <sz val="9"/>
        <rFont val="Arial"/>
        <family val="2"/>
      </rPr>
      <t>:300*200*100</t>
    </r>
  </si>
  <si>
    <r>
      <t>1.</t>
    </r>
    <r>
      <rPr>
        <sz val="9"/>
        <rFont val="宋体"/>
        <family val="0"/>
      </rPr>
      <t>名称</t>
    </r>
    <r>
      <rPr>
        <sz val="9"/>
        <rFont val="Arial"/>
        <family val="2"/>
      </rPr>
      <t>:</t>
    </r>
    <r>
      <rPr>
        <sz val="9"/>
        <rFont val="宋体"/>
        <family val="0"/>
      </rPr>
      <t>接地测试箱</t>
    </r>
  </si>
  <si>
    <r>
      <t>1.</t>
    </r>
    <r>
      <rPr>
        <sz val="9"/>
        <rFont val="宋体"/>
        <family val="0"/>
      </rPr>
      <t>名称</t>
    </r>
    <r>
      <rPr>
        <sz val="9"/>
        <rFont val="Arial"/>
        <family val="2"/>
      </rPr>
      <t>:</t>
    </r>
    <r>
      <rPr>
        <sz val="9"/>
        <rFont val="宋体"/>
        <family val="0"/>
      </rPr>
      <t>接地系统调试</t>
    </r>
  </si>
  <si>
    <r>
      <rPr>
        <sz val="9"/>
        <color indexed="63"/>
        <rFont val="宋体"/>
        <family val="0"/>
      </rPr>
      <t>清单第</t>
    </r>
    <r>
      <rPr>
        <sz val="9"/>
        <color indexed="63"/>
        <rFont val="Arial"/>
        <family val="2"/>
      </rPr>
      <t>1600</t>
    </r>
    <r>
      <rPr>
        <sz val="9"/>
        <color indexed="63"/>
        <rFont val="宋体"/>
        <family val="0"/>
      </rPr>
      <t>章多隆隧道管理站用房车库合计</t>
    </r>
    <r>
      <rPr>
        <sz val="9"/>
        <color indexed="63"/>
        <rFont val="Arial"/>
        <family val="2"/>
      </rPr>
      <t xml:space="preserve">  </t>
    </r>
    <r>
      <rPr>
        <sz val="9"/>
        <color indexed="63"/>
        <rFont val="宋体"/>
        <family val="0"/>
      </rPr>
      <t>人民币</t>
    </r>
  </si>
  <si>
    <r>
      <rPr>
        <b/>
        <sz val="12"/>
        <rFont val="宋体"/>
        <family val="0"/>
      </rPr>
      <t>第</t>
    </r>
    <r>
      <rPr>
        <b/>
        <sz val="12"/>
        <rFont val="Arial"/>
        <family val="2"/>
      </rPr>
      <t>1600</t>
    </r>
    <r>
      <rPr>
        <b/>
        <sz val="12"/>
        <rFont val="宋体"/>
        <family val="0"/>
      </rPr>
      <t>章</t>
    </r>
    <r>
      <rPr>
        <b/>
        <sz val="12"/>
        <rFont val="Arial"/>
        <family val="2"/>
      </rPr>
      <t xml:space="preserve">  </t>
    </r>
    <r>
      <rPr>
        <b/>
        <sz val="12"/>
        <rFont val="宋体"/>
        <family val="0"/>
      </rPr>
      <t>房建工程（多隆隧道管理站用房配电室）</t>
    </r>
  </si>
  <si>
    <r>
      <rPr>
        <b/>
        <sz val="9"/>
        <rFont val="宋体"/>
        <family val="0"/>
      </rPr>
      <t>序号</t>
    </r>
  </si>
  <si>
    <r>
      <rPr>
        <b/>
        <sz val="9"/>
        <rFont val="宋体"/>
        <family val="0"/>
      </rPr>
      <t>项目编码</t>
    </r>
  </si>
  <si>
    <r>
      <rPr>
        <b/>
        <sz val="9"/>
        <rFont val="宋体"/>
        <family val="0"/>
      </rPr>
      <t>项目名称</t>
    </r>
  </si>
  <si>
    <r>
      <rPr>
        <b/>
        <sz val="9"/>
        <rFont val="宋体"/>
        <family val="0"/>
      </rPr>
      <t>项目特征描述</t>
    </r>
  </si>
  <si>
    <r>
      <rPr>
        <b/>
        <sz val="9"/>
        <rFont val="宋体"/>
        <family val="0"/>
      </rPr>
      <t>单位</t>
    </r>
  </si>
  <si>
    <r>
      <rPr>
        <b/>
        <sz val="9"/>
        <rFont val="宋体"/>
        <family val="0"/>
      </rPr>
      <t>数量</t>
    </r>
  </si>
  <si>
    <r>
      <rPr>
        <b/>
        <sz val="9"/>
        <rFont val="宋体"/>
        <family val="0"/>
      </rPr>
      <t>单价</t>
    </r>
  </si>
  <si>
    <r>
      <rPr>
        <sz val="9"/>
        <rFont val="宋体"/>
        <family val="0"/>
      </rPr>
      <t>配电室</t>
    </r>
    <r>
      <rPr>
        <sz val="9"/>
        <rFont val="Arial"/>
        <family val="2"/>
      </rPr>
      <t>-</t>
    </r>
    <r>
      <rPr>
        <sz val="9"/>
        <rFont val="宋体"/>
        <family val="0"/>
      </rPr>
      <t>土建</t>
    </r>
  </si>
  <si>
    <r>
      <t>1.</t>
    </r>
    <r>
      <rPr>
        <sz val="9"/>
        <rFont val="宋体"/>
        <family val="0"/>
      </rPr>
      <t>保温隔热材料品种、规格、厚度</t>
    </r>
    <r>
      <rPr>
        <sz val="9"/>
        <rFont val="Arial"/>
        <family val="2"/>
      </rPr>
      <t>:80</t>
    </r>
    <r>
      <rPr>
        <sz val="9"/>
        <rFont val="宋体"/>
        <family val="0"/>
      </rPr>
      <t xml:space="preserve">厚石墨聚苯保温板（含天沟）
</t>
    </r>
    <r>
      <rPr>
        <sz val="9"/>
        <rFont val="Arial"/>
        <family val="2"/>
      </rPr>
      <t>2.</t>
    </r>
    <r>
      <rPr>
        <sz val="9"/>
        <rFont val="宋体"/>
        <family val="0"/>
      </rPr>
      <t>找平层</t>
    </r>
    <r>
      <rPr>
        <sz val="9"/>
        <rFont val="Arial"/>
        <family val="2"/>
      </rPr>
      <t>:1:6</t>
    </r>
    <r>
      <rPr>
        <sz val="9"/>
        <rFont val="宋体"/>
        <family val="0"/>
      </rPr>
      <t>水泥焦渣找坡最薄处</t>
    </r>
    <r>
      <rPr>
        <sz val="9"/>
        <rFont val="Arial"/>
        <family val="2"/>
      </rPr>
      <t>30mm</t>
    </r>
  </si>
  <si>
    <r>
      <t>1.</t>
    </r>
    <r>
      <rPr>
        <sz val="9"/>
        <rFont val="宋体"/>
        <family val="0"/>
      </rPr>
      <t>保温隔热材料品种、规格、厚度</t>
    </r>
    <r>
      <rPr>
        <sz val="9"/>
        <rFont val="Arial"/>
        <family val="2"/>
      </rPr>
      <t>:500</t>
    </r>
    <r>
      <rPr>
        <sz val="9"/>
        <rFont val="宋体"/>
        <family val="0"/>
      </rPr>
      <t>宽</t>
    </r>
    <r>
      <rPr>
        <sz val="9"/>
        <rFont val="Arial"/>
        <family val="2"/>
      </rPr>
      <t>BS</t>
    </r>
    <r>
      <rPr>
        <sz val="9"/>
        <rFont val="宋体"/>
        <family val="0"/>
      </rPr>
      <t>改性防火保温板</t>
    </r>
    <r>
      <rPr>
        <sz val="9"/>
        <rFont val="Arial"/>
        <family val="2"/>
      </rPr>
      <t>(</t>
    </r>
    <r>
      <rPr>
        <sz val="9"/>
        <rFont val="宋体"/>
        <family val="0"/>
      </rPr>
      <t>同屋面保温厚度</t>
    </r>
    <r>
      <rPr>
        <sz val="9"/>
        <rFont val="Arial"/>
        <family val="2"/>
      </rPr>
      <t>)
2.</t>
    </r>
    <r>
      <rPr>
        <sz val="9"/>
        <rFont val="宋体"/>
        <family val="0"/>
      </rPr>
      <t>找平层</t>
    </r>
    <r>
      <rPr>
        <sz val="9"/>
        <rFont val="Arial"/>
        <family val="2"/>
      </rPr>
      <t>:1:6</t>
    </r>
    <r>
      <rPr>
        <sz val="9"/>
        <rFont val="宋体"/>
        <family val="0"/>
      </rPr>
      <t>水泥焦渣找坡最薄处</t>
    </r>
    <r>
      <rPr>
        <sz val="9"/>
        <rFont val="Arial"/>
        <family val="2"/>
      </rPr>
      <t>30mm</t>
    </r>
  </si>
  <si>
    <r>
      <t>1.</t>
    </r>
    <r>
      <rPr>
        <sz val="9"/>
        <rFont val="宋体"/>
        <family val="0"/>
      </rPr>
      <t>保温隔热材料品种、规格、厚度</t>
    </r>
    <r>
      <rPr>
        <sz val="9"/>
        <rFont val="Arial"/>
        <family val="2"/>
      </rPr>
      <t>:30</t>
    </r>
    <r>
      <rPr>
        <sz val="9"/>
        <rFont val="宋体"/>
        <family val="0"/>
      </rPr>
      <t>厚石墨聚苯保温板</t>
    </r>
  </si>
  <si>
    <r>
      <t>1.</t>
    </r>
    <r>
      <rPr>
        <sz val="9"/>
        <rFont val="宋体"/>
        <family val="0"/>
      </rPr>
      <t>保温隔热材料品种、规格、厚度</t>
    </r>
    <r>
      <rPr>
        <sz val="9"/>
        <rFont val="Arial"/>
        <family val="2"/>
      </rPr>
      <t>:30</t>
    </r>
    <r>
      <rPr>
        <sz val="9"/>
        <rFont val="宋体"/>
        <family val="0"/>
      </rPr>
      <t>厚无机保温颗粒</t>
    </r>
  </si>
  <si>
    <r>
      <t>1.</t>
    </r>
    <r>
      <rPr>
        <sz val="9"/>
        <rFont val="宋体"/>
        <family val="0"/>
      </rPr>
      <t>保温隔热部位</t>
    </r>
    <r>
      <rPr>
        <sz val="9"/>
        <rFont val="Arial"/>
        <family val="2"/>
      </rPr>
      <t>:</t>
    </r>
    <r>
      <rPr>
        <sz val="9"/>
        <rFont val="宋体"/>
        <family val="0"/>
      </rPr>
      <t xml:space="preserve">外墙面
</t>
    </r>
    <r>
      <rPr>
        <sz val="9"/>
        <rFont val="Arial"/>
        <family val="2"/>
      </rPr>
      <t>2.</t>
    </r>
    <r>
      <rPr>
        <sz val="9"/>
        <rFont val="宋体"/>
        <family val="0"/>
      </rPr>
      <t>保温隔热方式</t>
    </r>
    <r>
      <rPr>
        <sz val="9"/>
        <rFont val="Arial"/>
        <family val="2"/>
      </rPr>
      <t>:</t>
    </r>
    <r>
      <rPr>
        <sz val="9"/>
        <rFont val="宋体"/>
        <family val="0"/>
      </rPr>
      <t xml:space="preserve">外保温
</t>
    </r>
    <r>
      <rPr>
        <sz val="9"/>
        <rFont val="Arial"/>
        <family val="2"/>
      </rPr>
      <t>3.</t>
    </r>
    <r>
      <rPr>
        <sz val="9"/>
        <rFont val="宋体"/>
        <family val="0"/>
      </rPr>
      <t>保温隔热面层材料品种、规格、性能</t>
    </r>
    <r>
      <rPr>
        <sz val="9"/>
        <rFont val="Arial"/>
        <family val="2"/>
      </rPr>
      <t>:60</t>
    </r>
    <r>
      <rPr>
        <sz val="9"/>
        <rFont val="宋体"/>
        <family val="0"/>
      </rPr>
      <t>厚石墨聚苯保温板</t>
    </r>
    <r>
      <rPr>
        <sz val="9"/>
        <rFont val="Arial"/>
        <family val="2"/>
      </rPr>
      <t xml:space="preserve"> </t>
    </r>
    <r>
      <rPr>
        <sz val="9"/>
        <rFont val="宋体"/>
        <family val="0"/>
      </rPr>
      <t>燃烧性能</t>
    </r>
    <r>
      <rPr>
        <sz val="9"/>
        <rFont val="Arial"/>
        <family val="2"/>
      </rPr>
      <t>B1</t>
    </r>
    <r>
      <rPr>
        <sz val="9"/>
        <rFont val="宋体"/>
        <family val="0"/>
      </rPr>
      <t xml:space="preserve">级
</t>
    </r>
    <r>
      <rPr>
        <sz val="9"/>
        <rFont val="Arial"/>
        <family val="2"/>
      </rPr>
      <t>4.</t>
    </r>
    <r>
      <rPr>
        <sz val="9"/>
        <rFont val="宋体"/>
        <family val="0"/>
      </rPr>
      <t>其他</t>
    </r>
    <r>
      <rPr>
        <sz val="9"/>
        <rFont val="Arial"/>
        <family val="2"/>
      </rPr>
      <t>:</t>
    </r>
    <r>
      <rPr>
        <sz val="9"/>
        <rFont val="宋体"/>
        <family val="0"/>
      </rPr>
      <t>详见</t>
    </r>
    <r>
      <rPr>
        <sz val="9"/>
        <rFont val="Arial"/>
        <family val="2"/>
      </rPr>
      <t>10J121</t>
    </r>
  </si>
  <si>
    <r>
      <t>1.</t>
    </r>
    <r>
      <rPr>
        <sz val="9"/>
        <rFont val="宋体"/>
        <family val="0"/>
      </rPr>
      <t>保温隔热部位</t>
    </r>
    <r>
      <rPr>
        <sz val="9"/>
        <rFont val="Arial"/>
        <family val="2"/>
      </rPr>
      <t>:</t>
    </r>
    <r>
      <rPr>
        <sz val="9"/>
        <rFont val="宋体"/>
        <family val="0"/>
      </rPr>
      <t xml:space="preserve">地面
</t>
    </r>
    <r>
      <rPr>
        <sz val="9"/>
        <rFont val="Arial"/>
        <family val="2"/>
      </rPr>
      <t>2.</t>
    </r>
    <r>
      <rPr>
        <sz val="9"/>
        <rFont val="宋体"/>
        <family val="0"/>
      </rPr>
      <t>保温隔热材料品种、规格、厚度</t>
    </r>
    <r>
      <rPr>
        <sz val="9"/>
        <rFont val="Arial"/>
        <family val="2"/>
      </rPr>
      <t>:60</t>
    </r>
    <r>
      <rPr>
        <sz val="9"/>
        <rFont val="宋体"/>
        <family val="0"/>
      </rPr>
      <t>厚石墨聚苯保温板</t>
    </r>
    <r>
      <rPr>
        <sz val="9"/>
        <rFont val="Arial"/>
        <family val="2"/>
      </rPr>
      <t xml:space="preserve"> </t>
    </r>
    <r>
      <rPr>
        <sz val="9"/>
        <rFont val="宋体"/>
        <family val="0"/>
      </rPr>
      <t xml:space="preserve">（表面粘敷玻璃布基铝箔面层）
</t>
    </r>
    <r>
      <rPr>
        <sz val="9"/>
        <rFont val="Arial"/>
        <family val="2"/>
      </rPr>
      <t>3.</t>
    </r>
    <r>
      <rPr>
        <sz val="9"/>
        <rFont val="宋体"/>
        <family val="0"/>
      </rPr>
      <t>垫层</t>
    </r>
    <r>
      <rPr>
        <sz val="9"/>
        <rFont val="Arial"/>
        <family val="2"/>
      </rPr>
      <t>:300</t>
    </r>
    <r>
      <rPr>
        <sz val="9"/>
        <rFont val="宋体"/>
        <family val="0"/>
      </rPr>
      <t>厚天然级配砂</t>
    </r>
  </si>
  <si>
    <r>
      <t>1.</t>
    </r>
    <r>
      <rPr>
        <sz val="9"/>
        <rFont val="宋体"/>
        <family val="0"/>
      </rPr>
      <t>垫层材料种类、配合比、厚度</t>
    </r>
    <r>
      <rPr>
        <sz val="9"/>
        <rFont val="Arial"/>
        <family val="2"/>
      </rPr>
      <t>:300</t>
    </r>
    <r>
      <rPr>
        <sz val="9"/>
        <rFont val="宋体"/>
        <family val="0"/>
      </rPr>
      <t>厚级配砂砾，宽出面层</t>
    </r>
    <r>
      <rPr>
        <sz val="9"/>
        <rFont val="Arial"/>
        <family val="2"/>
      </rPr>
      <t>100mm</t>
    </r>
  </si>
  <si>
    <r>
      <t>1.</t>
    </r>
    <r>
      <rPr>
        <sz val="9"/>
        <rFont val="宋体"/>
        <family val="0"/>
      </rPr>
      <t>混凝土种类</t>
    </r>
    <r>
      <rPr>
        <sz val="9"/>
        <rFont val="Arial"/>
        <family val="2"/>
      </rPr>
      <t>:60</t>
    </r>
    <r>
      <rPr>
        <sz val="9"/>
        <rFont val="宋体"/>
        <family val="0"/>
      </rPr>
      <t>厚</t>
    </r>
    <r>
      <rPr>
        <sz val="9"/>
        <rFont val="Arial"/>
        <family val="2"/>
      </rPr>
      <t>C20</t>
    </r>
    <r>
      <rPr>
        <sz val="9"/>
        <rFont val="宋体"/>
        <family val="0"/>
      </rPr>
      <t xml:space="preserve">混凝土
</t>
    </r>
    <r>
      <rPr>
        <sz val="9"/>
        <rFont val="Arial"/>
        <family val="2"/>
      </rPr>
      <t>2.</t>
    </r>
    <r>
      <rPr>
        <sz val="9"/>
        <rFont val="宋体"/>
        <family val="0"/>
      </rPr>
      <t>坡道等室外设施的防冻涨措施</t>
    </r>
    <r>
      <rPr>
        <sz val="9"/>
        <rFont val="Arial"/>
        <family val="2"/>
      </rPr>
      <t>:</t>
    </r>
    <r>
      <rPr>
        <sz val="9"/>
        <rFont val="宋体"/>
        <family val="0"/>
      </rPr>
      <t>夯实素土上层设</t>
    </r>
    <r>
      <rPr>
        <sz val="9"/>
        <rFont val="Arial"/>
        <family val="2"/>
      </rPr>
      <t>300</t>
    </r>
    <r>
      <rPr>
        <sz val="9"/>
        <rFont val="宋体"/>
        <family val="0"/>
      </rPr>
      <t>厚级配砂砾层</t>
    </r>
    <r>
      <rPr>
        <sz val="9"/>
        <rFont val="Arial"/>
        <family val="2"/>
      </rPr>
      <t>,</t>
    </r>
    <r>
      <rPr>
        <sz val="9"/>
        <rFont val="宋体"/>
        <family val="0"/>
      </rPr>
      <t>宽出面层</t>
    </r>
    <r>
      <rPr>
        <sz val="9"/>
        <rFont val="Arial"/>
        <family val="2"/>
      </rPr>
      <t>100</t>
    </r>
    <r>
      <rPr>
        <sz val="9"/>
        <rFont val="宋体"/>
        <family val="0"/>
      </rPr>
      <t xml:space="preserve">。
</t>
    </r>
    <r>
      <rPr>
        <sz val="9"/>
        <rFont val="Arial"/>
        <family val="2"/>
      </rPr>
      <t>3.</t>
    </r>
    <r>
      <rPr>
        <sz val="9"/>
        <rFont val="宋体"/>
        <family val="0"/>
      </rPr>
      <t>其他</t>
    </r>
    <r>
      <rPr>
        <sz val="9"/>
        <rFont val="Arial"/>
        <family val="2"/>
      </rPr>
      <t>:</t>
    </r>
    <r>
      <rPr>
        <sz val="9"/>
        <rFont val="宋体"/>
        <family val="0"/>
      </rPr>
      <t>详见青</t>
    </r>
    <r>
      <rPr>
        <sz val="9"/>
        <rFont val="Arial"/>
        <family val="2"/>
      </rPr>
      <t>02J01-17-</t>
    </r>
    <r>
      <rPr>
        <sz val="9"/>
        <rFont val="宋体"/>
        <family val="0"/>
      </rPr>
      <t>坡</t>
    </r>
    <r>
      <rPr>
        <sz val="9"/>
        <rFont val="Arial"/>
        <family val="2"/>
      </rPr>
      <t>11</t>
    </r>
  </si>
  <si>
    <r>
      <t>1.</t>
    </r>
    <r>
      <rPr>
        <sz val="9"/>
        <rFont val="宋体"/>
        <family val="0"/>
      </rPr>
      <t>面层厚度</t>
    </r>
    <r>
      <rPr>
        <sz val="9"/>
        <rFont val="Arial"/>
        <family val="2"/>
      </rPr>
      <t>:60</t>
    </r>
    <r>
      <rPr>
        <sz val="9"/>
        <rFont val="宋体"/>
        <family val="0"/>
      </rPr>
      <t>厚</t>
    </r>
    <r>
      <rPr>
        <sz val="9"/>
        <rFont val="Arial"/>
        <family val="2"/>
      </rPr>
      <t>C15</t>
    </r>
    <r>
      <rPr>
        <sz val="9"/>
        <rFont val="宋体"/>
        <family val="0"/>
      </rPr>
      <t>混凝土撒</t>
    </r>
    <r>
      <rPr>
        <sz val="9"/>
        <rFont val="Arial"/>
        <family val="2"/>
      </rPr>
      <t>1:1</t>
    </r>
    <r>
      <rPr>
        <sz val="9"/>
        <rFont val="宋体"/>
        <family val="0"/>
      </rPr>
      <t xml:space="preserve">水泥砂子，压实赶光
</t>
    </r>
    <r>
      <rPr>
        <sz val="9"/>
        <rFont val="Arial"/>
        <family val="2"/>
      </rPr>
      <t>2.</t>
    </r>
    <r>
      <rPr>
        <sz val="9"/>
        <rFont val="宋体"/>
        <family val="0"/>
      </rPr>
      <t>散水室外设施的防冻涨措施</t>
    </r>
    <r>
      <rPr>
        <sz val="9"/>
        <rFont val="Arial"/>
        <family val="2"/>
      </rPr>
      <t>:</t>
    </r>
    <r>
      <rPr>
        <sz val="9"/>
        <rFont val="宋体"/>
        <family val="0"/>
      </rPr>
      <t>夯实素土上层设</t>
    </r>
    <r>
      <rPr>
        <sz val="9"/>
        <rFont val="Arial"/>
        <family val="2"/>
      </rPr>
      <t>300</t>
    </r>
    <r>
      <rPr>
        <sz val="9"/>
        <rFont val="宋体"/>
        <family val="0"/>
      </rPr>
      <t>厚级配砂砾层</t>
    </r>
    <r>
      <rPr>
        <sz val="9"/>
        <rFont val="Arial"/>
        <family val="2"/>
      </rPr>
      <t>,</t>
    </r>
    <r>
      <rPr>
        <sz val="9"/>
        <rFont val="宋体"/>
        <family val="0"/>
      </rPr>
      <t>宽出面层</t>
    </r>
    <r>
      <rPr>
        <sz val="9"/>
        <rFont val="Arial"/>
        <family val="2"/>
      </rPr>
      <t>100</t>
    </r>
    <r>
      <rPr>
        <sz val="9"/>
        <rFont val="宋体"/>
        <family val="0"/>
      </rPr>
      <t xml:space="preserve">。
</t>
    </r>
    <r>
      <rPr>
        <sz val="9"/>
        <rFont val="Arial"/>
        <family val="2"/>
      </rPr>
      <t>3.</t>
    </r>
    <r>
      <rPr>
        <sz val="9"/>
        <rFont val="宋体"/>
        <family val="0"/>
      </rPr>
      <t>其他</t>
    </r>
    <r>
      <rPr>
        <sz val="9"/>
        <rFont val="Arial"/>
        <family val="2"/>
      </rPr>
      <t>:</t>
    </r>
    <r>
      <rPr>
        <sz val="9"/>
        <rFont val="宋体"/>
        <family val="0"/>
      </rPr>
      <t>详见青</t>
    </r>
    <r>
      <rPr>
        <sz val="9"/>
        <rFont val="Arial"/>
        <family val="2"/>
      </rPr>
      <t>02J01-19-</t>
    </r>
    <r>
      <rPr>
        <sz val="9"/>
        <rFont val="宋体"/>
        <family val="0"/>
      </rPr>
      <t>散</t>
    </r>
    <r>
      <rPr>
        <sz val="9"/>
        <rFont val="Arial"/>
        <family val="2"/>
      </rPr>
      <t>3</t>
    </r>
  </si>
  <si>
    <r>
      <t>1.</t>
    </r>
    <r>
      <rPr>
        <sz val="9"/>
        <rFont val="宋体"/>
        <family val="0"/>
      </rPr>
      <t>参见图集</t>
    </r>
    <r>
      <rPr>
        <sz val="9"/>
        <rFont val="Arial"/>
        <family val="2"/>
      </rPr>
      <t>:</t>
    </r>
    <r>
      <rPr>
        <sz val="9"/>
        <rFont val="宋体"/>
        <family val="0"/>
      </rPr>
      <t>青</t>
    </r>
    <r>
      <rPr>
        <sz val="9"/>
        <rFont val="Arial"/>
        <family val="2"/>
      </rPr>
      <t>02J02-7-5</t>
    </r>
  </si>
  <si>
    <r>
      <t>1.</t>
    </r>
    <r>
      <rPr>
        <sz val="9"/>
        <rFont val="宋体"/>
        <family val="0"/>
      </rPr>
      <t>面层厚度、砂浆配合比</t>
    </r>
    <r>
      <rPr>
        <sz val="9"/>
        <rFont val="Arial"/>
        <family val="2"/>
      </rPr>
      <t>:20</t>
    </r>
    <r>
      <rPr>
        <sz val="9"/>
        <rFont val="宋体"/>
        <family val="0"/>
      </rPr>
      <t>厚</t>
    </r>
    <r>
      <rPr>
        <sz val="9"/>
        <rFont val="Arial"/>
        <family val="2"/>
      </rPr>
      <t>1:2</t>
    </r>
    <r>
      <rPr>
        <sz val="9"/>
        <rFont val="宋体"/>
        <family val="0"/>
      </rPr>
      <t>水泥砂浆</t>
    </r>
  </si>
  <si>
    <r>
      <t>1.40</t>
    </r>
    <r>
      <rPr>
        <sz val="9"/>
        <rFont val="宋体"/>
        <family val="0"/>
      </rPr>
      <t>厚</t>
    </r>
    <r>
      <rPr>
        <sz val="9"/>
        <rFont val="Arial"/>
        <family val="2"/>
      </rPr>
      <t>C20</t>
    </r>
    <r>
      <rPr>
        <sz val="9"/>
        <rFont val="宋体"/>
        <family val="0"/>
      </rPr>
      <t>耐油细石混凝土面层</t>
    </r>
    <r>
      <rPr>
        <sz val="9"/>
        <rFont val="Arial"/>
        <family val="2"/>
      </rPr>
      <t>,</t>
    </r>
    <r>
      <rPr>
        <sz val="9"/>
        <rFont val="宋体"/>
        <family val="0"/>
      </rPr>
      <t xml:space="preserve">随打随磨光
</t>
    </r>
    <r>
      <rPr>
        <sz val="9"/>
        <rFont val="Arial"/>
        <family val="2"/>
      </rPr>
      <t>2.1.5</t>
    </r>
    <r>
      <rPr>
        <sz val="9"/>
        <rFont val="宋体"/>
        <family val="0"/>
      </rPr>
      <t>厚聚氨酯防油层</t>
    </r>
    <r>
      <rPr>
        <sz val="9"/>
        <rFont val="Arial"/>
        <family val="2"/>
      </rPr>
      <t>(</t>
    </r>
    <r>
      <rPr>
        <sz val="9"/>
        <rFont val="宋体"/>
        <family val="0"/>
      </rPr>
      <t>无油类填充剂</t>
    </r>
    <r>
      <rPr>
        <sz val="9"/>
        <rFont val="Arial"/>
        <family val="2"/>
      </rPr>
      <t>)</t>
    </r>
    <r>
      <rPr>
        <sz val="9"/>
        <rFont val="宋体"/>
        <family val="0"/>
      </rPr>
      <t>四周翻起</t>
    </r>
    <r>
      <rPr>
        <sz val="9"/>
        <rFont val="Arial"/>
        <family val="2"/>
      </rPr>
      <t>150</t>
    </r>
    <r>
      <rPr>
        <sz val="9"/>
        <rFont val="宋体"/>
        <family val="0"/>
      </rPr>
      <t xml:space="preserve">高
</t>
    </r>
    <r>
      <rPr>
        <sz val="9"/>
        <rFont val="Arial"/>
        <family val="2"/>
      </rPr>
      <t>3.20</t>
    </r>
    <r>
      <rPr>
        <sz val="9"/>
        <rFont val="宋体"/>
        <family val="0"/>
      </rPr>
      <t>厚</t>
    </r>
    <r>
      <rPr>
        <sz val="9"/>
        <rFont val="Arial"/>
        <family val="2"/>
      </rPr>
      <t>1:3</t>
    </r>
    <r>
      <rPr>
        <sz val="9"/>
        <rFont val="宋体"/>
        <family val="0"/>
      </rPr>
      <t xml:space="preserve">水泥砂浆找平层
</t>
    </r>
    <r>
      <rPr>
        <sz val="9"/>
        <rFont val="Arial"/>
        <family val="2"/>
      </rPr>
      <t>4.</t>
    </r>
    <r>
      <rPr>
        <sz val="9"/>
        <rFont val="宋体"/>
        <family val="0"/>
      </rPr>
      <t>水泥砂浆一道</t>
    </r>
    <r>
      <rPr>
        <sz val="9"/>
        <rFont val="Arial"/>
        <family val="2"/>
      </rPr>
      <t>(</t>
    </r>
    <r>
      <rPr>
        <sz val="9"/>
        <rFont val="宋体"/>
        <family val="0"/>
      </rPr>
      <t>内掺建筑胶</t>
    </r>
    <r>
      <rPr>
        <sz val="9"/>
        <rFont val="Arial"/>
        <family val="2"/>
      </rPr>
      <t>)
5.</t>
    </r>
    <r>
      <rPr>
        <sz val="9"/>
        <rFont val="宋体"/>
        <family val="0"/>
      </rPr>
      <t>结构板</t>
    </r>
  </si>
  <si>
    <r>
      <t>1.10</t>
    </r>
    <r>
      <rPr>
        <sz val="9"/>
        <rFont val="宋体"/>
        <family val="0"/>
      </rPr>
      <t>厚</t>
    </r>
    <r>
      <rPr>
        <sz val="9"/>
        <rFont val="Arial"/>
        <family val="2"/>
      </rPr>
      <t>1:2.5</t>
    </r>
    <r>
      <rPr>
        <sz val="9"/>
        <rFont val="宋体"/>
        <family val="0"/>
      </rPr>
      <t xml:space="preserve">防静电水磨石面层磨光打蜡
</t>
    </r>
    <r>
      <rPr>
        <sz val="9"/>
        <rFont val="Arial"/>
        <family val="2"/>
      </rPr>
      <t>2.</t>
    </r>
    <r>
      <rPr>
        <sz val="9"/>
        <rFont val="宋体"/>
        <family val="0"/>
      </rPr>
      <t xml:space="preserve">防静电水泥砂浆一道
</t>
    </r>
    <r>
      <rPr>
        <sz val="9"/>
        <rFont val="Arial"/>
        <family val="2"/>
      </rPr>
      <t>3.30</t>
    </r>
    <r>
      <rPr>
        <sz val="9"/>
        <rFont val="宋体"/>
        <family val="0"/>
      </rPr>
      <t>厚</t>
    </r>
    <r>
      <rPr>
        <sz val="9"/>
        <rFont val="Arial"/>
        <family val="2"/>
      </rPr>
      <t>1:3</t>
    </r>
    <r>
      <rPr>
        <sz val="9"/>
        <rFont val="宋体"/>
        <family val="0"/>
      </rPr>
      <t>防静电水泥砂浆找平层</t>
    </r>
    <r>
      <rPr>
        <sz val="9"/>
        <rFont val="Arial"/>
        <family val="2"/>
      </rPr>
      <t>,</t>
    </r>
    <r>
      <rPr>
        <sz val="9"/>
        <rFont val="宋体"/>
        <family val="0"/>
      </rPr>
      <t xml:space="preserve">内配防静电接地金属网
</t>
    </r>
    <r>
      <rPr>
        <sz val="9"/>
        <rFont val="Arial"/>
        <family val="2"/>
      </rPr>
      <t>4.</t>
    </r>
    <r>
      <rPr>
        <sz val="9"/>
        <rFont val="宋体"/>
        <family val="0"/>
      </rPr>
      <t>水泥浆一道</t>
    </r>
    <r>
      <rPr>
        <sz val="9"/>
        <rFont val="Arial"/>
        <family val="2"/>
      </rPr>
      <t>(</t>
    </r>
    <r>
      <rPr>
        <sz val="9"/>
        <rFont val="宋体"/>
        <family val="0"/>
      </rPr>
      <t>内掺建筑胶</t>
    </r>
    <r>
      <rPr>
        <sz val="9"/>
        <rFont val="Arial"/>
        <family val="2"/>
      </rPr>
      <t>)
5.</t>
    </r>
    <r>
      <rPr>
        <sz val="9"/>
        <rFont val="宋体"/>
        <family val="0"/>
      </rPr>
      <t>结构板</t>
    </r>
  </si>
  <si>
    <r>
      <t>1.8</t>
    </r>
    <r>
      <rPr>
        <sz val="9"/>
        <rFont val="宋体"/>
        <family val="0"/>
      </rPr>
      <t>厚</t>
    </r>
    <r>
      <rPr>
        <sz val="9"/>
        <rFont val="Arial"/>
        <family val="2"/>
      </rPr>
      <t>1:2.5</t>
    </r>
    <r>
      <rPr>
        <sz val="9"/>
        <rFont val="宋体"/>
        <family val="0"/>
      </rPr>
      <t xml:space="preserve">水泥砂浆罩面压实赶平
</t>
    </r>
    <r>
      <rPr>
        <sz val="9"/>
        <rFont val="Arial"/>
        <family val="2"/>
      </rPr>
      <t>2.10</t>
    </r>
    <r>
      <rPr>
        <sz val="9"/>
        <rFont val="宋体"/>
        <family val="0"/>
      </rPr>
      <t>厚</t>
    </r>
    <r>
      <rPr>
        <sz val="9"/>
        <rFont val="Arial"/>
        <family val="2"/>
      </rPr>
      <t>1:3</t>
    </r>
    <r>
      <rPr>
        <sz val="9"/>
        <rFont val="宋体"/>
        <family val="0"/>
      </rPr>
      <t>水泥砂浆打底扫毛或划出纹道</t>
    </r>
    <r>
      <rPr>
        <sz val="9"/>
        <rFont val="Arial"/>
        <family val="2"/>
      </rPr>
      <t>8</t>
    </r>
    <r>
      <rPr>
        <sz val="9"/>
        <rFont val="宋体"/>
        <family val="0"/>
      </rPr>
      <t>厚</t>
    </r>
    <r>
      <rPr>
        <sz val="9"/>
        <rFont val="Arial"/>
        <family val="2"/>
      </rPr>
      <t>1:1:6</t>
    </r>
    <r>
      <rPr>
        <sz val="9"/>
        <rFont val="宋体"/>
        <family val="0"/>
      </rPr>
      <t>水泥石灰膏砂浆打底扫毛</t>
    </r>
  </si>
  <si>
    <r>
      <t>1.</t>
    </r>
    <r>
      <rPr>
        <sz val="9"/>
        <rFont val="宋体"/>
        <family val="0"/>
      </rPr>
      <t>墙体类型</t>
    </r>
    <r>
      <rPr>
        <sz val="9"/>
        <rFont val="Arial"/>
        <family val="2"/>
      </rPr>
      <t>:</t>
    </r>
    <r>
      <rPr>
        <sz val="9"/>
        <rFont val="宋体"/>
        <family val="0"/>
      </rPr>
      <t xml:space="preserve">内砖墙
</t>
    </r>
    <r>
      <rPr>
        <sz val="9"/>
        <rFont val="Arial"/>
        <family val="2"/>
      </rPr>
      <t>2.5</t>
    </r>
    <r>
      <rPr>
        <sz val="9"/>
        <rFont val="宋体"/>
        <family val="0"/>
      </rPr>
      <t>厚</t>
    </r>
    <r>
      <rPr>
        <sz val="9"/>
        <rFont val="Arial"/>
        <family val="2"/>
      </rPr>
      <t>1:2.5</t>
    </r>
    <r>
      <rPr>
        <sz val="9"/>
        <rFont val="宋体"/>
        <family val="0"/>
      </rPr>
      <t>水泥砂浆抹面</t>
    </r>
    <r>
      <rPr>
        <sz val="9"/>
        <rFont val="Arial"/>
        <family val="2"/>
      </rPr>
      <t>,</t>
    </r>
    <r>
      <rPr>
        <sz val="9"/>
        <rFont val="宋体"/>
        <family val="0"/>
      </rPr>
      <t xml:space="preserve">压实赶光
</t>
    </r>
    <r>
      <rPr>
        <sz val="9"/>
        <rFont val="Arial"/>
        <family val="2"/>
      </rPr>
      <t>3.10</t>
    </r>
    <r>
      <rPr>
        <sz val="9"/>
        <rFont val="宋体"/>
        <family val="0"/>
      </rPr>
      <t>厚</t>
    </r>
    <r>
      <rPr>
        <sz val="9"/>
        <rFont val="Arial"/>
        <family val="2"/>
      </rPr>
      <t>1:1.6</t>
    </r>
    <r>
      <rPr>
        <sz val="9"/>
        <rFont val="宋体"/>
        <family val="0"/>
      </rPr>
      <t xml:space="preserve">水泥石灰膏砂浆打底扫毛
</t>
    </r>
    <r>
      <rPr>
        <sz val="9"/>
        <rFont val="Arial"/>
        <family val="2"/>
      </rPr>
      <t>4.</t>
    </r>
    <r>
      <rPr>
        <sz val="9"/>
        <rFont val="宋体"/>
        <family val="0"/>
      </rPr>
      <t>刷界面剂一道</t>
    </r>
    <r>
      <rPr>
        <sz val="9"/>
        <rFont val="Arial"/>
        <family val="2"/>
      </rPr>
      <t>(</t>
    </r>
    <r>
      <rPr>
        <sz val="9"/>
        <rFont val="宋体"/>
        <family val="0"/>
      </rPr>
      <t>墙面先用水润浸</t>
    </r>
    <r>
      <rPr>
        <sz val="9"/>
        <rFont val="Arial"/>
        <family val="2"/>
      </rPr>
      <t>)</t>
    </r>
  </si>
  <si>
    <r>
      <t>1.5</t>
    </r>
    <r>
      <rPr>
        <sz val="9"/>
        <rFont val="宋体"/>
        <family val="0"/>
      </rPr>
      <t>厚</t>
    </r>
    <r>
      <rPr>
        <sz val="9"/>
        <rFont val="Arial"/>
        <family val="2"/>
      </rPr>
      <t>1:0.3:2.5</t>
    </r>
    <r>
      <rPr>
        <sz val="9"/>
        <rFont val="宋体"/>
        <family val="0"/>
      </rPr>
      <t xml:space="preserve">水泥石灰膏抹面找平
</t>
    </r>
    <r>
      <rPr>
        <sz val="9"/>
        <rFont val="Arial"/>
        <family val="2"/>
      </rPr>
      <t>2.5</t>
    </r>
    <r>
      <rPr>
        <sz val="9"/>
        <rFont val="宋体"/>
        <family val="0"/>
      </rPr>
      <t>厚</t>
    </r>
    <r>
      <rPr>
        <sz val="9"/>
        <rFont val="Arial"/>
        <family val="2"/>
      </rPr>
      <t>1:0.3:3</t>
    </r>
    <r>
      <rPr>
        <sz val="9"/>
        <rFont val="宋体"/>
        <family val="0"/>
      </rPr>
      <t xml:space="preserve">水泥石灰膏打底扫毛
</t>
    </r>
    <r>
      <rPr>
        <sz val="9"/>
        <rFont val="Arial"/>
        <family val="2"/>
      </rPr>
      <t>3.</t>
    </r>
    <r>
      <rPr>
        <sz val="9"/>
        <rFont val="宋体"/>
        <family val="0"/>
      </rPr>
      <t>刷水泥浆一道</t>
    </r>
    <r>
      <rPr>
        <sz val="9"/>
        <rFont val="Arial"/>
        <family val="2"/>
      </rPr>
      <t>(</t>
    </r>
    <r>
      <rPr>
        <sz val="9"/>
        <rFont val="宋体"/>
        <family val="0"/>
      </rPr>
      <t>内掺建筑胶</t>
    </r>
    <r>
      <rPr>
        <sz val="9"/>
        <rFont val="Arial"/>
        <family val="2"/>
      </rPr>
      <t>)
4.</t>
    </r>
    <r>
      <rPr>
        <sz val="9"/>
        <rFont val="宋体"/>
        <family val="0"/>
      </rPr>
      <t>现浇钢筋混凝土板</t>
    </r>
  </si>
  <si>
    <r>
      <t>1.</t>
    </r>
    <r>
      <rPr>
        <sz val="9"/>
        <rFont val="宋体"/>
        <family val="0"/>
      </rPr>
      <t>基层类型</t>
    </r>
    <r>
      <rPr>
        <sz val="9"/>
        <rFont val="Arial"/>
        <family val="2"/>
      </rPr>
      <t>:</t>
    </r>
    <r>
      <rPr>
        <sz val="9"/>
        <rFont val="宋体"/>
        <family val="0"/>
      </rPr>
      <t xml:space="preserve">抹灰面
</t>
    </r>
    <r>
      <rPr>
        <sz val="9"/>
        <rFont val="Arial"/>
        <family val="2"/>
      </rPr>
      <t>2.</t>
    </r>
    <r>
      <rPr>
        <sz val="9"/>
        <rFont val="宋体"/>
        <family val="0"/>
      </rPr>
      <t>喷刷涂料部位</t>
    </r>
    <r>
      <rPr>
        <sz val="9"/>
        <rFont val="Arial"/>
        <family val="2"/>
      </rPr>
      <t>:</t>
    </r>
    <r>
      <rPr>
        <sz val="9"/>
        <rFont val="宋体"/>
        <family val="0"/>
      </rPr>
      <t xml:space="preserve">内墙面
</t>
    </r>
    <r>
      <rPr>
        <sz val="9"/>
        <rFont val="Arial"/>
        <family val="2"/>
      </rPr>
      <t>3.</t>
    </r>
    <r>
      <rPr>
        <sz val="9"/>
        <rFont val="宋体"/>
        <family val="0"/>
      </rPr>
      <t>涂料品种、喷刷遍数</t>
    </r>
    <r>
      <rPr>
        <sz val="9"/>
        <rFont val="Arial"/>
        <family val="2"/>
      </rPr>
      <t>:</t>
    </r>
    <r>
      <rPr>
        <sz val="9"/>
        <rFont val="宋体"/>
        <family val="0"/>
      </rPr>
      <t>白色内墙乳胶漆</t>
    </r>
  </si>
  <si>
    <r>
      <rPr>
        <sz val="9"/>
        <rFont val="宋体"/>
        <family val="0"/>
      </rPr>
      <t>配电室</t>
    </r>
    <r>
      <rPr>
        <sz val="9"/>
        <rFont val="Arial"/>
        <family val="2"/>
      </rPr>
      <t>-</t>
    </r>
    <r>
      <rPr>
        <sz val="9"/>
        <rFont val="宋体"/>
        <family val="0"/>
      </rPr>
      <t>通风</t>
    </r>
  </si>
  <si>
    <r>
      <t>1.</t>
    </r>
    <r>
      <rPr>
        <sz val="9"/>
        <rFont val="宋体"/>
        <family val="0"/>
      </rPr>
      <t>名称</t>
    </r>
    <r>
      <rPr>
        <sz val="9"/>
        <rFont val="Arial"/>
        <family val="2"/>
      </rPr>
      <t>:</t>
    </r>
    <r>
      <rPr>
        <sz val="9"/>
        <rFont val="宋体"/>
        <family val="0"/>
      </rPr>
      <t xml:space="preserve">排风机
</t>
    </r>
    <r>
      <rPr>
        <sz val="9"/>
        <rFont val="Arial"/>
        <family val="2"/>
      </rPr>
      <t>2.</t>
    </r>
    <r>
      <rPr>
        <sz val="9"/>
        <rFont val="宋体"/>
        <family val="0"/>
      </rPr>
      <t>型号</t>
    </r>
    <r>
      <rPr>
        <sz val="9"/>
        <rFont val="Arial"/>
        <family val="2"/>
      </rPr>
      <t>:XBDZ NO.3
3.</t>
    </r>
    <r>
      <rPr>
        <sz val="9"/>
        <rFont val="宋体"/>
        <family val="0"/>
      </rPr>
      <t>规格</t>
    </r>
    <r>
      <rPr>
        <sz val="9"/>
        <rFont val="Arial"/>
        <family val="2"/>
      </rPr>
      <t>:1450r/min  Q=2050m3/h  H=70Pa N=0.09Kw  61dB</t>
    </r>
  </si>
  <si>
    <r>
      <t>1.</t>
    </r>
    <r>
      <rPr>
        <sz val="9"/>
        <rFont val="宋体"/>
        <family val="0"/>
      </rPr>
      <t>名称</t>
    </r>
    <r>
      <rPr>
        <sz val="9"/>
        <rFont val="Arial"/>
        <family val="2"/>
      </rPr>
      <t>:</t>
    </r>
    <r>
      <rPr>
        <sz val="9"/>
        <rFont val="宋体"/>
        <family val="0"/>
      </rPr>
      <t xml:space="preserve">排风机
</t>
    </r>
    <r>
      <rPr>
        <sz val="9"/>
        <rFont val="Arial"/>
        <family val="2"/>
      </rPr>
      <t>2.</t>
    </r>
    <r>
      <rPr>
        <sz val="9"/>
        <rFont val="宋体"/>
        <family val="0"/>
      </rPr>
      <t>型号</t>
    </r>
    <r>
      <rPr>
        <sz val="9"/>
        <rFont val="Arial"/>
        <family val="2"/>
      </rPr>
      <t>:XBDZ NO.2.5
3.</t>
    </r>
    <r>
      <rPr>
        <sz val="9"/>
        <rFont val="宋体"/>
        <family val="0"/>
      </rPr>
      <t>规格</t>
    </r>
    <r>
      <rPr>
        <sz val="9"/>
        <rFont val="Arial"/>
        <family val="2"/>
      </rPr>
      <t>:1450r/min  Q=450m3/h  H=50Pa N=0.025Kw  61dB</t>
    </r>
  </si>
  <si>
    <r>
      <t>1.</t>
    </r>
    <r>
      <rPr>
        <sz val="9"/>
        <rFont val="宋体"/>
        <family val="0"/>
      </rPr>
      <t>名称</t>
    </r>
    <r>
      <rPr>
        <sz val="9"/>
        <rFont val="Arial"/>
        <family val="2"/>
      </rPr>
      <t>:</t>
    </r>
    <r>
      <rPr>
        <sz val="9"/>
        <rFont val="宋体"/>
        <family val="0"/>
      </rPr>
      <t xml:space="preserve">排风机
</t>
    </r>
    <r>
      <rPr>
        <sz val="9"/>
        <rFont val="Arial"/>
        <family val="2"/>
      </rPr>
      <t>2.</t>
    </r>
    <r>
      <rPr>
        <sz val="9"/>
        <rFont val="宋体"/>
        <family val="0"/>
      </rPr>
      <t>型号</t>
    </r>
    <r>
      <rPr>
        <sz val="9"/>
        <rFont val="Arial"/>
        <family val="2"/>
      </rPr>
      <t>:XBDZ NO.3
3.</t>
    </r>
    <r>
      <rPr>
        <sz val="9"/>
        <rFont val="宋体"/>
        <family val="0"/>
      </rPr>
      <t>规格</t>
    </r>
    <r>
      <rPr>
        <sz val="9"/>
        <rFont val="Arial"/>
        <family val="2"/>
      </rPr>
      <t>:1450r/min  Q=1500m3/h  H=73Pa N=0.6Kw  60dB</t>
    </r>
  </si>
  <si>
    <r>
      <t>1.</t>
    </r>
    <r>
      <rPr>
        <sz val="9"/>
        <rFont val="宋体"/>
        <family val="0"/>
      </rPr>
      <t>名称</t>
    </r>
    <r>
      <rPr>
        <sz val="9"/>
        <rFont val="Arial"/>
        <family val="2"/>
      </rPr>
      <t>:</t>
    </r>
    <r>
      <rPr>
        <sz val="9"/>
        <rFont val="宋体"/>
        <family val="0"/>
      </rPr>
      <t xml:space="preserve">防雨百叶窗（配防鼠防虫网）
</t>
    </r>
    <r>
      <rPr>
        <sz val="9"/>
        <rFont val="Arial"/>
        <family val="2"/>
      </rPr>
      <t>2.</t>
    </r>
    <r>
      <rPr>
        <sz val="9"/>
        <rFont val="宋体"/>
        <family val="0"/>
      </rPr>
      <t>规格</t>
    </r>
    <r>
      <rPr>
        <sz val="9"/>
        <rFont val="Arial"/>
        <family val="2"/>
      </rPr>
      <t>:400*400</t>
    </r>
  </si>
  <si>
    <r>
      <rPr>
        <sz val="9"/>
        <rFont val="宋体"/>
        <family val="0"/>
      </rPr>
      <t>配电室</t>
    </r>
    <r>
      <rPr>
        <sz val="9"/>
        <rFont val="Arial"/>
        <family val="2"/>
      </rPr>
      <t>-</t>
    </r>
    <r>
      <rPr>
        <sz val="9"/>
        <rFont val="宋体"/>
        <family val="0"/>
      </rPr>
      <t>电气</t>
    </r>
  </si>
  <si>
    <r>
      <t>1.</t>
    </r>
    <r>
      <rPr>
        <sz val="9"/>
        <rFont val="宋体"/>
        <family val="0"/>
      </rPr>
      <t>名称</t>
    </r>
    <r>
      <rPr>
        <sz val="9"/>
        <rFont val="Arial"/>
        <family val="2"/>
      </rPr>
      <t>:1#</t>
    </r>
    <r>
      <rPr>
        <sz val="9"/>
        <rFont val="宋体"/>
        <family val="0"/>
      </rPr>
      <t xml:space="preserve">进线柜
</t>
    </r>
    <r>
      <rPr>
        <sz val="9"/>
        <rFont val="Arial"/>
        <family val="2"/>
      </rPr>
      <t>2.</t>
    </r>
    <r>
      <rPr>
        <sz val="9"/>
        <rFont val="宋体"/>
        <family val="0"/>
      </rPr>
      <t>型号</t>
    </r>
    <r>
      <rPr>
        <sz val="9"/>
        <rFont val="Arial"/>
        <family val="2"/>
      </rPr>
      <t>:KYN28A-12
3.</t>
    </r>
    <r>
      <rPr>
        <sz val="9"/>
        <rFont val="宋体"/>
        <family val="0"/>
      </rPr>
      <t>规格</t>
    </r>
    <r>
      <rPr>
        <sz val="9"/>
        <rFont val="Arial"/>
        <family val="2"/>
      </rPr>
      <t>:1000*1850*2350
4.</t>
    </r>
    <r>
      <rPr>
        <sz val="9"/>
        <rFont val="宋体"/>
        <family val="0"/>
      </rPr>
      <t>基础型钢形式、规格</t>
    </r>
    <r>
      <rPr>
        <sz val="9"/>
        <rFont val="Arial"/>
        <family val="2"/>
      </rPr>
      <t>:10#</t>
    </r>
    <r>
      <rPr>
        <sz val="9"/>
        <rFont val="宋体"/>
        <family val="0"/>
      </rPr>
      <t>槽钢</t>
    </r>
  </si>
  <si>
    <r>
      <t>1.</t>
    </r>
    <r>
      <rPr>
        <sz val="9"/>
        <rFont val="宋体"/>
        <family val="0"/>
      </rPr>
      <t>名称</t>
    </r>
    <r>
      <rPr>
        <sz val="9"/>
        <rFont val="Arial"/>
        <family val="2"/>
      </rPr>
      <t>:1#</t>
    </r>
    <r>
      <rPr>
        <sz val="9"/>
        <rFont val="宋体"/>
        <family val="0"/>
      </rPr>
      <t xml:space="preserve">进线计量柜
</t>
    </r>
    <r>
      <rPr>
        <sz val="9"/>
        <rFont val="Arial"/>
        <family val="2"/>
      </rPr>
      <t>2.</t>
    </r>
    <r>
      <rPr>
        <sz val="9"/>
        <rFont val="宋体"/>
        <family val="0"/>
      </rPr>
      <t>型号</t>
    </r>
    <r>
      <rPr>
        <sz val="9"/>
        <rFont val="Arial"/>
        <family val="2"/>
      </rPr>
      <t>:KYN28A-12
3.</t>
    </r>
    <r>
      <rPr>
        <sz val="9"/>
        <rFont val="宋体"/>
        <family val="0"/>
      </rPr>
      <t>规格</t>
    </r>
    <r>
      <rPr>
        <sz val="9"/>
        <rFont val="Arial"/>
        <family val="2"/>
      </rPr>
      <t>:1000*1850*2350
4.</t>
    </r>
    <r>
      <rPr>
        <sz val="9"/>
        <rFont val="宋体"/>
        <family val="0"/>
      </rPr>
      <t>基础型钢形式、规格</t>
    </r>
    <r>
      <rPr>
        <sz val="9"/>
        <rFont val="Arial"/>
        <family val="2"/>
      </rPr>
      <t>:10#</t>
    </r>
    <r>
      <rPr>
        <sz val="9"/>
        <rFont val="宋体"/>
        <family val="0"/>
      </rPr>
      <t>槽钢</t>
    </r>
  </si>
  <si>
    <r>
      <t>1.</t>
    </r>
    <r>
      <rPr>
        <sz val="9"/>
        <rFont val="宋体"/>
        <family val="0"/>
      </rPr>
      <t>名称</t>
    </r>
    <r>
      <rPr>
        <sz val="9"/>
        <rFont val="Arial"/>
        <family val="2"/>
      </rPr>
      <t>:</t>
    </r>
    <r>
      <rPr>
        <sz val="9"/>
        <rFont val="宋体"/>
        <family val="0"/>
      </rPr>
      <t>消弧</t>
    </r>
    <r>
      <rPr>
        <sz val="9"/>
        <rFont val="Arial"/>
        <family val="2"/>
      </rPr>
      <t>.</t>
    </r>
    <r>
      <rPr>
        <sz val="9"/>
        <rFont val="宋体"/>
        <family val="0"/>
      </rPr>
      <t>过电压保护柜</t>
    </r>
    <r>
      <rPr>
        <sz val="9"/>
        <rFont val="Arial"/>
        <family val="2"/>
      </rPr>
      <t>PT
2.</t>
    </r>
    <r>
      <rPr>
        <sz val="9"/>
        <rFont val="宋体"/>
        <family val="0"/>
      </rPr>
      <t>型号</t>
    </r>
    <r>
      <rPr>
        <sz val="9"/>
        <rFont val="Arial"/>
        <family val="2"/>
      </rPr>
      <t>:KYN28A-12
3.</t>
    </r>
    <r>
      <rPr>
        <sz val="9"/>
        <rFont val="宋体"/>
        <family val="0"/>
      </rPr>
      <t>规格</t>
    </r>
    <r>
      <rPr>
        <sz val="9"/>
        <rFont val="Arial"/>
        <family val="2"/>
      </rPr>
      <t>:1000*1850*2350
4.</t>
    </r>
    <r>
      <rPr>
        <sz val="9"/>
        <rFont val="宋体"/>
        <family val="0"/>
      </rPr>
      <t>基础型钢形式、规格</t>
    </r>
    <r>
      <rPr>
        <sz val="9"/>
        <rFont val="Arial"/>
        <family val="2"/>
      </rPr>
      <t>:10#</t>
    </r>
    <r>
      <rPr>
        <sz val="9"/>
        <rFont val="宋体"/>
        <family val="0"/>
      </rPr>
      <t>槽钢</t>
    </r>
  </si>
  <si>
    <r>
      <t>1.</t>
    </r>
    <r>
      <rPr>
        <sz val="9"/>
        <rFont val="宋体"/>
        <family val="0"/>
      </rPr>
      <t>名称</t>
    </r>
    <r>
      <rPr>
        <sz val="9"/>
        <rFont val="Arial"/>
        <family val="2"/>
      </rPr>
      <t>:</t>
    </r>
    <r>
      <rPr>
        <sz val="9"/>
        <rFont val="宋体"/>
        <family val="0"/>
      </rPr>
      <t xml:space="preserve">馈出柜
</t>
    </r>
    <r>
      <rPr>
        <sz val="9"/>
        <rFont val="Arial"/>
        <family val="2"/>
      </rPr>
      <t>2.</t>
    </r>
    <r>
      <rPr>
        <sz val="9"/>
        <rFont val="宋体"/>
        <family val="0"/>
      </rPr>
      <t>型号</t>
    </r>
    <r>
      <rPr>
        <sz val="9"/>
        <rFont val="Arial"/>
        <family val="2"/>
      </rPr>
      <t>:KYN28A-12
3.</t>
    </r>
    <r>
      <rPr>
        <sz val="9"/>
        <rFont val="宋体"/>
        <family val="0"/>
      </rPr>
      <t>规格</t>
    </r>
    <r>
      <rPr>
        <sz val="9"/>
        <rFont val="Arial"/>
        <family val="2"/>
      </rPr>
      <t>:1000*1850*2350
4.</t>
    </r>
    <r>
      <rPr>
        <sz val="9"/>
        <rFont val="宋体"/>
        <family val="0"/>
      </rPr>
      <t>基础型钢形式、规格</t>
    </r>
    <r>
      <rPr>
        <sz val="9"/>
        <rFont val="Arial"/>
        <family val="2"/>
      </rPr>
      <t>:10#</t>
    </r>
    <r>
      <rPr>
        <sz val="9"/>
        <rFont val="宋体"/>
        <family val="0"/>
      </rPr>
      <t>槽钢</t>
    </r>
  </si>
  <si>
    <r>
      <t>1.</t>
    </r>
    <r>
      <rPr>
        <sz val="9"/>
        <rFont val="宋体"/>
        <family val="0"/>
      </rPr>
      <t>名称</t>
    </r>
    <r>
      <rPr>
        <sz val="9"/>
        <rFont val="Arial"/>
        <family val="2"/>
      </rPr>
      <t>:</t>
    </r>
    <r>
      <rPr>
        <sz val="9"/>
        <rFont val="宋体"/>
        <family val="0"/>
      </rPr>
      <t xml:space="preserve">变压器
</t>
    </r>
    <r>
      <rPr>
        <sz val="9"/>
        <rFont val="Arial"/>
        <family val="2"/>
      </rPr>
      <t>2.</t>
    </r>
    <r>
      <rPr>
        <sz val="9"/>
        <rFont val="宋体"/>
        <family val="0"/>
      </rPr>
      <t>容量（</t>
    </r>
    <r>
      <rPr>
        <sz val="9"/>
        <rFont val="Arial"/>
        <family val="2"/>
      </rPr>
      <t>kV·A):800</t>
    </r>
  </si>
  <si>
    <r>
      <t>1.</t>
    </r>
    <r>
      <rPr>
        <sz val="9"/>
        <rFont val="宋体"/>
        <family val="0"/>
      </rPr>
      <t>名称</t>
    </r>
    <r>
      <rPr>
        <sz val="9"/>
        <rFont val="Arial"/>
        <family val="2"/>
      </rPr>
      <t>:</t>
    </r>
    <r>
      <rPr>
        <sz val="9"/>
        <rFont val="宋体"/>
        <family val="0"/>
      </rPr>
      <t xml:space="preserve">柴油发电机组安装及调试（含配件及附件）
</t>
    </r>
    <r>
      <rPr>
        <sz val="9"/>
        <rFont val="Arial"/>
        <family val="2"/>
      </rPr>
      <t>2.</t>
    </r>
    <r>
      <rPr>
        <sz val="9"/>
        <rFont val="宋体"/>
        <family val="0"/>
      </rPr>
      <t>型号</t>
    </r>
    <r>
      <rPr>
        <sz val="9"/>
        <rFont val="Arial"/>
        <family val="2"/>
      </rPr>
      <t>:800DFCC</t>
    </r>
  </si>
  <si>
    <r>
      <t>1.</t>
    </r>
    <r>
      <rPr>
        <sz val="9"/>
        <rFont val="宋体"/>
        <family val="0"/>
      </rPr>
      <t>名称</t>
    </r>
    <r>
      <rPr>
        <sz val="9"/>
        <rFont val="Arial"/>
        <family val="2"/>
      </rPr>
      <t>:</t>
    </r>
    <r>
      <rPr>
        <sz val="9"/>
        <rFont val="宋体"/>
        <family val="0"/>
      </rPr>
      <t xml:space="preserve">发电机组自启动控制柜
</t>
    </r>
    <r>
      <rPr>
        <sz val="9"/>
        <rFont val="Arial"/>
        <family val="2"/>
      </rPr>
      <t>2.</t>
    </r>
    <r>
      <rPr>
        <sz val="9"/>
        <rFont val="宋体"/>
        <family val="0"/>
      </rPr>
      <t>基础型钢形式、规格</t>
    </r>
    <r>
      <rPr>
        <sz val="9"/>
        <rFont val="Arial"/>
        <family val="2"/>
      </rPr>
      <t>:</t>
    </r>
    <r>
      <rPr>
        <sz val="9"/>
        <rFont val="宋体"/>
        <family val="0"/>
      </rPr>
      <t>槽钢</t>
    </r>
    <r>
      <rPr>
        <sz val="9"/>
        <rFont val="Arial"/>
        <family val="2"/>
      </rPr>
      <t>10#</t>
    </r>
  </si>
  <si>
    <r>
      <t>1.</t>
    </r>
    <r>
      <rPr>
        <sz val="9"/>
        <rFont val="宋体"/>
        <family val="0"/>
      </rPr>
      <t>名称</t>
    </r>
    <r>
      <rPr>
        <sz val="9"/>
        <rFont val="Arial"/>
        <family val="2"/>
      </rPr>
      <t>:</t>
    </r>
    <r>
      <rPr>
        <sz val="9"/>
        <rFont val="宋体"/>
        <family val="0"/>
      </rPr>
      <t xml:space="preserve">母线槽
</t>
    </r>
    <r>
      <rPr>
        <sz val="9"/>
        <rFont val="Arial"/>
        <family val="2"/>
      </rPr>
      <t>2.</t>
    </r>
    <r>
      <rPr>
        <sz val="9"/>
        <rFont val="宋体"/>
        <family val="0"/>
      </rPr>
      <t>型号</t>
    </r>
    <r>
      <rPr>
        <sz val="9"/>
        <rFont val="Arial"/>
        <family val="2"/>
      </rPr>
      <t>:</t>
    </r>
    <r>
      <rPr>
        <sz val="9"/>
        <rFont val="宋体"/>
        <family val="0"/>
      </rPr>
      <t xml:space="preserve">单相
</t>
    </r>
    <r>
      <rPr>
        <sz val="9"/>
        <rFont val="Arial"/>
        <family val="2"/>
      </rPr>
      <t>3.</t>
    </r>
    <r>
      <rPr>
        <sz val="9"/>
        <rFont val="宋体"/>
        <family val="0"/>
      </rPr>
      <t>规格</t>
    </r>
    <r>
      <rPr>
        <sz val="9"/>
        <rFont val="Arial"/>
        <family val="2"/>
      </rPr>
      <t>:500A
4.</t>
    </r>
    <r>
      <rPr>
        <sz val="9"/>
        <rFont val="宋体"/>
        <family val="0"/>
      </rPr>
      <t>材质</t>
    </r>
    <r>
      <rPr>
        <sz val="9"/>
        <rFont val="Arial"/>
        <family val="2"/>
      </rPr>
      <t>:</t>
    </r>
    <r>
      <rPr>
        <sz val="9"/>
        <rFont val="宋体"/>
        <family val="0"/>
      </rPr>
      <t>铜</t>
    </r>
  </si>
  <si>
    <r>
      <t>1.</t>
    </r>
    <r>
      <rPr>
        <sz val="9"/>
        <rFont val="宋体"/>
        <family val="0"/>
      </rPr>
      <t>名称</t>
    </r>
    <r>
      <rPr>
        <sz val="9"/>
        <rFont val="Arial"/>
        <family val="2"/>
      </rPr>
      <t>:</t>
    </r>
    <r>
      <rPr>
        <sz val="9"/>
        <rFont val="宋体"/>
        <family val="0"/>
      </rPr>
      <t>低压开关柜</t>
    </r>
    <r>
      <rPr>
        <sz val="9"/>
        <rFont val="Arial"/>
        <family val="2"/>
      </rPr>
      <t>CA1
2.</t>
    </r>
    <r>
      <rPr>
        <sz val="9"/>
        <rFont val="宋体"/>
        <family val="0"/>
      </rPr>
      <t>规格</t>
    </r>
    <r>
      <rPr>
        <sz val="9"/>
        <rFont val="Arial"/>
        <family val="2"/>
      </rPr>
      <t>:800*2100*600
3.</t>
    </r>
    <r>
      <rPr>
        <sz val="9"/>
        <rFont val="宋体"/>
        <family val="0"/>
      </rPr>
      <t>基础型钢形式、规格</t>
    </r>
    <r>
      <rPr>
        <sz val="9"/>
        <rFont val="Arial"/>
        <family val="2"/>
      </rPr>
      <t>:</t>
    </r>
    <r>
      <rPr>
        <sz val="9"/>
        <rFont val="宋体"/>
        <family val="0"/>
      </rPr>
      <t>槽钢</t>
    </r>
    <r>
      <rPr>
        <sz val="9"/>
        <rFont val="Arial"/>
        <family val="2"/>
      </rPr>
      <t>10#</t>
    </r>
  </si>
  <si>
    <r>
      <t>1.</t>
    </r>
    <r>
      <rPr>
        <sz val="9"/>
        <rFont val="宋体"/>
        <family val="0"/>
      </rPr>
      <t>名称</t>
    </r>
    <r>
      <rPr>
        <sz val="9"/>
        <rFont val="Arial"/>
        <family val="2"/>
      </rPr>
      <t>:</t>
    </r>
    <r>
      <rPr>
        <sz val="9"/>
        <rFont val="宋体"/>
        <family val="0"/>
      </rPr>
      <t>低压开关柜</t>
    </r>
    <r>
      <rPr>
        <sz val="9"/>
        <rFont val="Arial"/>
        <family val="2"/>
      </rPr>
      <t>AA1
2.</t>
    </r>
    <r>
      <rPr>
        <sz val="9"/>
        <rFont val="宋体"/>
        <family val="0"/>
      </rPr>
      <t>规格</t>
    </r>
    <r>
      <rPr>
        <sz val="9"/>
        <rFont val="Arial"/>
        <family val="2"/>
      </rPr>
      <t>:1000*2100*800
3.</t>
    </r>
    <r>
      <rPr>
        <sz val="9"/>
        <rFont val="宋体"/>
        <family val="0"/>
      </rPr>
      <t>基础型钢形式、规格</t>
    </r>
    <r>
      <rPr>
        <sz val="9"/>
        <rFont val="Arial"/>
        <family val="2"/>
      </rPr>
      <t>:</t>
    </r>
    <r>
      <rPr>
        <sz val="9"/>
        <rFont val="宋体"/>
        <family val="0"/>
      </rPr>
      <t>槽钢</t>
    </r>
    <r>
      <rPr>
        <sz val="9"/>
        <rFont val="Arial"/>
        <family val="2"/>
      </rPr>
      <t>10#</t>
    </r>
  </si>
  <si>
    <r>
      <t>1.</t>
    </r>
    <r>
      <rPr>
        <sz val="9"/>
        <rFont val="宋体"/>
        <family val="0"/>
      </rPr>
      <t>名称</t>
    </r>
    <r>
      <rPr>
        <sz val="9"/>
        <rFont val="Arial"/>
        <family val="2"/>
      </rPr>
      <t>:</t>
    </r>
    <r>
      <rPr>
        <sz val="9"/>
        <rFont val="宋体"/>
        <family val="0"/>
      </rPr>
      <t>低压开关柜</t>
    </r>
    <r>
      <rPr>
        <sz val="9"/>
        <rFont val="Arial"/>
        <family val="2"/>
      </rPr>
      <t>AA2
2.</t>
    </r>
    <r>
      <rPr>
        <sz val="9"/>
        <rFont val="宋体"/>
        <family val="0"/>
      </rPr>
      <t>规格</t>
    </r>
    <r>
      <rPr>
        <sz val="9"/>
        <rFont val="Arial"/>
        <family val="2"/>
      </rPr>
      <t>:1000*2100*800
3.</t>
    </r>
    <r>
      <rPr>
        <sz val="9"/>
        <rFont val="宋体"/>
        <family val="0"/>
      </rPr>
      <t>基础型钢形式、规格</t>
    </r>
    <r>
      <rPr>
        <sz val="9"/>
        <rFont val="Arial"/>
        <family val="2"/>
      </rPr>
      <t>:</t>
    </r>
    <r>
      <rPr>
        <sz val="9"/>
        <rFont val="宋体"/>
        <family val="0"/>
      </rPr>
      <t>槽钢</t>
    </r>
    <r>
      <rPr>
        <sz val="9"/>
        <rFont val="Arial"/>
        <family val="2"/>
      </rPr>
      <t>10#</t>
    </r>
  </si>
  <si>
    <r>
      <t>1.</t>
    </r>
    <r>
      <rPr>
        <sz val="9"/>
        <rFont val="宋体"/>
        <family val="0"/>
      </rPr>
      <t>名称</t>
    </r>
    <r>
      <rPr>
        <sz val="9"/>
        <rFont val="Arial"/>
        <family val="2"/>
      </rPr>
      <t>:</t>
    </r>
    <r>
      <rPr>
        <sz val="9"/>
        <rFont val="宋体"/>
        <family val="0"/>
      </rPr>
      <t>低压开关柜</t>
    </r>
    <r>
      <rPr>
        <sz val="9"/>
        <rFont val="Arial"/>
        <family val="2"/>
      </rPr>
      <t>AA3
2.</t>
    </r>
    <r>
      <rPr>
        <sz val="9"/>
        <rFont val="宋体"/>
        <family val="0"/>
      </rPr>
      <t>规格</t>
    </r>
    <r>
      <rPr>
        <sz val="9"/>
        <rFont val="Arial"/>
        <family val="2"/>
      </rPr>
      <t>:800*2100*800
3.</t>
    </r>
    <r>
      <rPr>
        <sz val="9"/>
        <rFont val="宋体"/>
        <family val="0"/>
      </rPr>
      <t>基础型钢形式、规格</t>
    </r>
    <r>
      <rPr>
        <sz val="9"/>
        <rFont val="Arial"/>
        <family val="2"/>
      </rPr>
      <t>:</t>
    </r>
    <r>
      <rPr>
        <sz val="9"/>
        <rFont val="宋体"/>
        <family val="0"/>
      </rPr>
      <t>槽钢</t>
    </r>
    <r>
      <rPr>
        <sz val="9"/>
        <rFont val="Arial"/>
        <family val="2"/>
      </rPr>
      <t>10#</t>
    </r>
  </si>
  <si>
    <r>
      <t>1.</t>
    </r>
    <r>
      <rPr>
        <sz val="9"/>
        <rFont val="宋体"/>
        <family val="0"/>
      </rPr>
      <t>名称</t>
    </r>
    <r>
      <rPr>
        <sz val="9"/>
        <rFont val="Arial"/>
        <family val="2"/>
      </rPr>
      <t>:</t>
    </r>
    <r>
      <rPr>
        <sz val="9"/>
        <rFont val="宋体"/>
        <family val="0"/>
      </rPr>
      <t>低压开关柜</t>
    </r>
    <r>
      <rPr>
        <sz val="9"/>
        <rFont val="Arial"/>
        <family val="2"/>
      </rPr>
      <t>AA4
2.</t>
    </r>
    <r>
      <rPr>
        <sz val="9"/>
        <rFont val="宋体"/>
        <family val="0"/>
      </rPr>
      <t>规格</t>
    </r>
    <r>
      <rPr>
        <sz val="9"/>
        <rFont val="Arial"/>
        <family val="2"/>
      </rPr>
      <t>:800*2100*800
3.</t>
    </r>
    <r>
      <rPr>
        <sz val="9"/>
        <rFont val="宋体"/>
        <family val="0"/>
      </rPr>
      <t>基础型钢形式、规格</t>
    </r>
    <r>
      <rPr>
        <sz val="9"/>
        <rFont val="Arial"/>
        <family val="2"/>
      </rPr>
      <t>:</t>
    </r>
    <r>
      <rPr>
        <sz val="9"/>
        <rFont val="宋体"/>
        <family val="0"/>
      </rPr>
      <t>槽钢</t>
    </r>
    <r>
      <rPr>
        <sz val="9"/>
        <rFont val="Arial"/>
        <family val="2"/>
      </rPr>
      <t>10#</t>
    </r>
  </si>
  <si>
    <r>
      <t>1.</t>
    </r>
    <r>
      <rPr>
        <sz val="9"/>
        <rFont val="宋体"/>
        <family val="0"/>
      </rPr>
      <t>名称</t>
    </r>
    <r>
      <rPr>
        <sz val="9"/>
        <rFont val="Arial"/>
        <family val="2"/>
      </rPr>
      <t>:</t>
    </r>
    <r>
      <rPr>
        <sz val="9"/>
        <rFont val="宋体"/>
        <family val="0"/>
      </rPr>
      <t xml:space="preserve">开关盒
</t>
    </r>
    <r>
      <rPr>
        <sz val="9"/>
        <rFont val="Arial"/>
        <family val="2"/>
      </rPr>
      <t>2.</t>
    </r>
    <r>
      <rPr>
        <sz val="9"/>
        <rFont val="宋体"/>
        <family val="0"/>
      </rPr>
      <t>材质</t>
    </r>
    <r>
      <rPr>
        <sz val="9"/>
        <rFont val="Arial"/>
        <family val="2"/>
      </rPr>
      <t>:</t>
    </r>
    <r>
      <rPr>
        <sz val="9"/>
        <rFont val="宋体"/>
        <family val="0"/>
      </rPr>
      <t xml:space="preserve">铁
</t>
    </r>
    <r>
      <rPr>
        <sz val="9"/>
        <rFont val="Arial"/>
        <family val="2"/>
      </rPr>
      <t>3.</t>
    </r>
    <r>
      <rPr>
        <sz val="9"/>
        <rFont val="宋体"/>
        <family val="0"/>
      </rPr>
      <t>规格</t>
    </r>
    <r>
      <rPr>
        <sz val="9"/>
        <rFont val="Arial"/>
        <family val="2"/>
      </rPr>
      <t>:86
4.</t>
    </r>
    <r>
      <rPr>
        <sz val="9"/>
        <rFont val="宋体"/>
        <family val="0"/>
      </rPr>
      <t>安装形式</t>
    </r>
    <r>
      <rPr>
        <sz val="9"/>
        <rFont val="Arial"/>
        <family val="2"/>
      </rPr>
      <t>:</t>
    </r>
    <r>
      <rPr>
        <sz val="9"/>
        <rFont val="宋体"/>
        <family val="0"/>
      </rPr>
      <t>暗装</t>
    </r>
  </si>
  <si>
    <r>
      <t>1.</t>
    </r>
    <r>
      <rPr>
        <sz val="9"/>
        <rFont val="宋体"/>
        <family val="0"/>
      </rPr>
      <t>名称</t>
    </r>
    <r>
      <rPr>
        <sz val="9"/>
        <rFont val="Arial"/>
        <family val="2"/>
      </rPr>
      <t>:</t>
    </r>
    <r>
      <rPr>
        <sz val="9"/>
        <rFont val="宋体"/>
        <family val="0"/>
      </rPr>
      <t xml:space="preserve">配线
</t>
    </r>
    <r>
      <rPr>
        <sz val="9"/>
        <rFont val="Arial"/>
        <family val="2"/>
      </rPr>
      <t>2.</t>
    </r>
    <r>
      <rPr>
        <sz val="9"/>
        <rFont val="宋体"/>
        <family val="0"/>
      </rPr>
      <t>配线形式</t>
    </r>
    <r>
      <rPr>
        <sz val="9"/>
        <rFont val="Arial"/>
        <family val="2"/>
      </rPr>
      <t>:</t>
    </r>
    <r>
      <rPr>
        <sz val="9"/>
        <rFont val="宋体"/>
        <family val="0"/>
      </rPr>
      <t xml:space="preserve">管内穿线
</t>
    </r>
    <r>
      <rPr>
        <sz val="9"/>
        <rFont val="Arial"/>
        <family val="2"/>
      </rPr>
      <t>3.</t>
    </r>
    <r>
      <rPr>
        <sz val="9"/>
        <rFont val="宋体"/>
        <family val="0"/>
      </rPr>
      <t>型号</t>
    </r>
    <r>
      <rPr>
        <sz val="9"/>
        <rFont val="Arial"/>
        <family val="2"/>
      </rPr>
      <t>:BV
4.</t>
    </r>
    <r>
      <rPr>
        <sz val="9"/>
        <rFont val="宋体"/>
        <family val="0"/>
      </rPr>
      <t>规格</t>
    </r>
    <r>
      <rPr>
        <sz val="9"/>
        <rFont val="Arial"/>
        <family val="2"/>
      </rPr>
      <t>:4
5.</t>
    </r>
    <r>
      <rPr>
        <sz val="9"/>
        <rFont val="宋体"/>
        <family val="0"/>
      </rPr>
      <t>材质</t>
    </r>
    <r>
      <rPr>
        <sz val="9"/>
        <rFont val="Arial"/>
        <family val="2"/>
      </rPr>
      <t>:</t>
    </r>
    <r>
      <rPr>
        <sz val="9"/>
        <rFont val="宋体"/>
        <family val="0"/>
      </rPr>
      <t xml:space="preserve">铜
</t>
    </r>
    <r>
      <rPr>
        <sz val="9"/>
        <rFont val="Arial"/>
        <family val="2"/>
      </rPr>
      <t>6.</t>
    </r>
    <r>
      <rPr>
        <sz val="9"/>
        <rFont val="宋体"/>
        <family val="0"/>
      </rPr>
      <t>配线部位</t>
    </r>
    <r>
      <rPr>
        <sz val="9"/>
        <rFont val="Arial"/>
        <family val="2"/>
      </rPr>
      <t>:</t>
    </r>
    <r>
      <rPr>
        <sz val="9"/>
        <rFont val="宋体"/>
        <family val="0"/>
      </rPr>
      <t>照明</t>
    </r>
  </si>
  <si>
    <r>
      <t>1.</t>
    </r>
    <r>
      <rPr>
        <sz val="9"/>
        <rFont val="宋体"/>
        <family val="0"/>
      </rPr>
      <t>名称</t>
    </r>
    <r>
      <rPr>
        <sz val="9"/>
        <rFont val="Arial"/>
        <family val="2"/>
      </rPr>
      <t>:</t>
    </r>
    <r>
      <rPr>
        <sz val="9"/>
        <rFont val="宋体"/>
        <family val="0"/>
      </rPr>
      <t xml:space="preserve">自带蓄电池双管节能荧光灯
</t>
    </r>
    <r>
      <rPr>
        <sz val="9"/>
        <rFont val="Arial"/>
        <family val="2"/>
      </rPr>
      <t>2.</t>
    </r>
    <r>
      <rPr>
        <sz val="9"/>
        <rFont val="宋体"/>
        <family val="0"/>
      </rPr>
      <t>规格</t>
    </r>
    <r>
      <rPr>
        <sz val="9"/>
        <rFont val="Arial"/>
        <family val="2"/>
      </rPr>
      <t>:2*36W
3.</t>
    </r>
    <r>
      <rPr>
        <sz val="9"/>
        <rFont val="宋体"/>
        <family val="0"/>
      </rPr>
      <t>安装形式</t>
    </r>
    <r>
      <rPr>
        <sz val="9"/>
        <rFont val="Arial"/>
        <family val="2"/>
      </rPr>
      <t>:</t>
    </r>
    <r>
      <rPr>
        <sz val="9"/>
        <rFont val="宋体"/>
        <family val="0"/>
      </rPr>
      <t>吊装</t>
    </r>
  </si>
  <si>
    <r>
      <t>1.</t>
    </r>
    <r>
      <rPr>
        <sz val="9"/>
        <rFont val="宋体"/>
        <family val="0"/>
      </rPr>
      <t>名称</t>
    </r>
    <r>
      <rPr>
        <sz val="9"/>
        <rFont val="Arial"/>
        <family val="2"/>
      </rPr>
      <t>:</t>
    </r>
    <r>
      <rPr>
        <sz val="9"/>
        <rFont val="宋体"/>
        <family val="0"/>
      </rPr>
      <t xml:space="preserve">隔爆节能灯
</t>
    </r>
    <r>
      <rPr>
        <sz val="9"/>
        <rFont val="Arial"/>
        <family val="2"/>
      </rPr>
      <t>2.</t>
    </r>
    <r>
      <rPr>
        <sz val="9"/>
        <rFont val="宋体"/>
        <family val="0"/>
      </rPr>
      <t>型号</t>
    </r>
    <r>
      <rPr>
        <sz val="9"/>
        <rFont val="Arial"/>
        <family val="2"/>
      </rPr>
      <t>:GB
3.</t>
    </r>
    <r>
      <rPr>
        <sz val="9"/>
        <rFont val="宋体"/>
        <family val="0"/>
      </rPr>
      <t>规格</t>
    </r>
    <r>
      <rPr>
        <sz val="9"/>
        <rFont val="Arial"/>
        <family val="2"/>
      </rPr>
      <t>:32W
4.</t>
    </r>
    <r>
      <rPr>
        <sz val="9"/>
        <rFont val="宋体"/>
        <family val="0"/>
      </rPr>
      <t>类型</t>
    </r>
    <r>
      <rPr>
        <sz val="9"/>
        <rFont val="Arial"/>
        <family val="2"/>
      </rPr>
      <t>:</t>
    </r>
    <r>
      <rPr>
        <sz val="9"/>
        <rFont val="宋体"/>
        <family val="0"/>
      </rPr>
      <t>吸顶</t>
    </r>
  </si>
  <si>
    <r>
      <t>1.</t>
    </r>
    <r>
      <rPr>
        <sz val="9"/>
        <rFont val="宋体"/>
        <family val="0"/>
      </rPr>
      <t>名称</t>
    </r>
    <r>
      <rPr>
        <sz val="9"/>
        <rFont val="Arial"/>
        <family val="2"/>
      </rPr>
      <t>:</t>
    </r>
    <r>
      <rPr>
        <sz val="9"/>
        <rFont val="宋体"/>
        <family val="0"/>
      </rPr>
      <t xml:space="preserve">吸顶节能灯
</t>
    </r>
    <r>
      <rPr>
        <sz val="9"/>
        <rFont val="Arial"/>
        <family val="2"/>
      </rPr>
      <t>2.</t>
    </r>
    <r>
      <rPr>
        <sz val="9"/>
        <rFont val="宋体"/>
        <family val="0"/>
      </rPr>
      <t>规格</t>
    </r>
    <r>
      <rPr>
        <sz val="9"/>
        <rFont val="Arial"/>
        <family val="2"/>
      </rPr>
      <t>:32w
3.</t>
    </r>
    <r>
      <rPr>
        <sz val="9"/>
        <rFont val="宋体"/>
        <family val="0"/>
      </rPr>
      <t>类型</t>
    </r>
    <r>
      <rPr>
        <sz val="9"/>
        <rFont val="Arial"/>
        <family val="2"/>
      </rPr>
      <t>:</t>
    </r>
    <r>
      <rPr>
        <sz val="9"/>
        <rFont val="宋体"/>
        <family val="0"/>
      </rPr>
      <t>吸顶</t>
    </r>
  </si>
  <si>
    <r>
      <t>1.</t>
    </r>
    <r>
      <rPr>
        <sz val="9"/>
        <rFont val="宋体"/>
        <family val="0"/>
      </rPr>
      <t>名称</t>
    </r>
    <r>
      <rPr>
        <sz val="9"/>
        <rFont val="Arial"/>
        <family val="2"/>
      </rPr>
      <t>:</t>
    </r>
    <r>
      <rPr>
        <sz val="9"/>
        <rFont val="宋体"/>
        <family val="0"/>
      </rPr>
      <t xml:space="preserve">单联单控开关
</t>
    </r>
    <r>
      <rPr>
        <sz val="9"/>
        <rFont val="Arial"/>
        <family val="2"/>
      </rPr>
      <t>2.</t>
    </r>
    <r>
      <rPr>
        <sz val="9"/>
        <rFont val="宋体"/>
        <family val="0"/>
      </rPr>
      <t>规格</t>
    </r>
    <r>
      <rPr>
        <sz val="9"/>
        <rFont val="Arial"/>
        <family val="2"/>
      </rPr>
      <t>:250V 10A
3.</t>
    </r>
    <r>
      <rPr>
        <sz val="9"/>
        <rFont val="宋体"/>
        <family val="0"/>
      </rPr>
      <t>安装方式</t>
    </r>
    <r>
      <rPr>
        <sz val="9"/>
        <rFont val="Arial"/>
        <family val="2"/>
      </rPr>
      <t>:</t>
    </r>
    <r>
      <rPr>
        <sz val="9"/>
        <rFont val="宋体"/>
        <family val="0"/>
      </rPr>
      <t>暗装</t>
    </r>
  </si>
  <si>
    <r>
      <t>1.</t>
    </r>
    <r>
      <rPr>
        <sz val="9"/>
        <rFont val="宋体"/>
        <family val="0"/>
      </rPr>
      <t>名称</t>
    </r>
    <r>
      <rPr>
        <sz val="9"/>
        <rFont val="Arial"/>
        <family val="2"/>
      </rPr>
      <t>:</t>
    </r>
    <r>
      <rPr>
        <sz val="9"/>
        <rFont val="宋体"/>
        <family val="0"/>
      </rPr>
      <t xml:space="preserve">双联单控开关
</t>
    </r>
    <r>
      <rPr>
        <sz val="9"/>
        <rFont val="Arial"/>
        <family val="2"/>
      </rPr>
      <t>2.</t>
    </r>
    <r>
      <rPr>
        <sz val="9"/>
        <rFont val="宋体"/>
        <family val="0"/>
      </rPr>
      <t>规格</t>
    </r>
    <r>
      <rPr>
        <sz val="9"/>
        <rFont val="Arial"/>
        <family val="2"/>
      </rPr>
      <t>:250V 10A
3.</t>
    </r>
    <r>
      <rPr>
        <sz val="9"/>
        <rFont val="宋体"/>
        <family val="0"/>
      </rPr>
      <t>安装方式</t>
    </r>
    <r>
      <rPr>
        <sz val="9"/>
        <rFont val="Arial"/>
        <family val="2"/>
      </rPr>
      <t>:</t>
    </r>
    <r>
      <rPr>
        <sz val="9"/>
        <rFont val="宋体"/>
        <family val="0"/>
      </rPr>
      <t>暗装</t>
    </r>
  </si>
  <si>
    <r>
      <t>1.</t>
    </r>
    <r>
      <rPr>
        <sz val="9"/>
        <rFont val="宋体"/>
        <family val="0"/>
      </rPr>
      <t>名称</t>
    </r>
    <r>
      <rPr>
        <sz val="9"/>
        <rFont val="Arial"/>
        <family val="2"/>
      </rPr>
      <t>:</t>
    </r>
    <r>
      <rPr>
        <sz val="9"/>
        <rFont val="宋体"/>
        <family val="0"/>
      </rPr>
      <t xml:space="preserve">三联单控开关
</t>
    </r>
    <r>
      <rPr>
        <sz val="9"/>
        <rFont val="Arial"/>
        <family val="2"/>
      </rPr>
      <t>2.</t>
    </r>
    <r>
      <rPr>
        <sz val="9"/>
        <rFont val="宋体"/>
        <family val="0"/>
      </rPr>
      <t>规格</t>
    </r>
    <r>
      <rPr>
        <sz val="9"/>
        <rFont val="Arial"/>
        <family val="2"/>
      </rPr>
      <t>:250V 10A
3.</t>
    </r>
    <r>
      <rPr>
        <sz val="9"/>
        <rFont val="宋体"/>
        <family val="0"/>
      </rPr>
      <t>安装方式</t>
    </r>
    <r>
      <rPr>
        <sz val="9"/>
        <rFont val="Arial"/>
        <family val="2"/>
      </rPr>
      <t>:</t>
    </r>
    <r>
      <rPr>
        <sz val="9"/>
        <rFont val="宋体"/>
        <family val="0"/>
      </rPr>
      <t>暗装</t>
    </r>
  </si>
  <si>
    <r>
      <t>1.</t>
    </r>
    <r>
      <rPr>
        <sz val="9"/>
        <rFont val="宋体"/>
        <family val="0"/>
      </rPr>
      <t>名称</t>
    </r>
    <r>
      <rPr>
        <sz val="9"/>
        <rFont val="Arial"/>
        <family val="2"/>
      </rPr>
      <t>:</t>
    </r>
    <r>
      <rPr>
        <sz val="9"/>
        <rFont val="宋体"/>
        <family val="0"/>
      </rPr>
      <t xml:space="preserve">隔爆插座
</t>
    </r>
    <r>
      <rPr>
        <sz val="9"/>
        <rFont val="Arial"/>
        <family val="2"/>
      </rPr>
      <t>2.</t>
    </r>
    <r>
      <rPr>
        <sz val="9"/>
        <rFont val="宋体"/>
        <family val="0"/>
      </rPr>
      <t>规格</t>
    </r>
    <r>
      <rPr>
        <sz val="9"/>
        <rFont val="Arial"/>
        <family val="2"/>
      </rPr>
      <t>:250V  10A
3.</t>
    </r>
    <r>
      <rPr>
        <sz val="9"/>
        <rFont val="宋体"/>
        <family val="0"/>
      </rPr>
      <t>安装方式</t>
    </r>
    <r>
      <rPr>
        <sz val="9"/>
        <rFont val="Arial"/>
        <family val="2"/>
      </rPr>
      <t>:</t>
    </r>
    <r>
      <rPr>
        <sz val="9"/>
        <rFont val="宋体"/>
        <family val="0"/>
      </rPr>
      <t>暗装</t>
    </r>
  </si>
  <si>
    <r>
      <t>1.</t>
    </r>
    <r>
      <rPr>
        <sz val="9"/>
        <rFont val="宋体"/>
        <family val="0"/>
      </rPr>
      <t>名称</t>
    </r>
    <r>
      <rPr>
        <sz val="9"/>
        <rFont val="Arial"/>
        <family val="2"/>
      </rPr>
      <t>:</t>
    </r>
    <r>
      <rPr>
        <sz val="9"/>
        <rFont val="宋体"/>
        <family val="0"/>
      </rPr>
      <t>送变电系统调试</t>
    </r>
    <r>
      <rPr>
        <sz val="9"/>
        <rFont val="Arial"/>
        <family val="2"/>
      </rPr>
      <t xml:space="preserve">                              2.</t>
    </r>
    <r>
      <rPr>
        <sz val="9"/>
        <rFont val="宋体"/>
        <family val="0"/>
      </rPr>
      <t>型号</t>
    </r>
    <r>
      <rPr>
        <sz val="9"/>
        <rFont val="Arial"/>
        <family val="2"/>
      </rPr>
      <t>:</t>
    </r>
    <r>
      <rPr>
        <sz val="9"/>
        <rFont val="宋体"/>
        <family val="0"/>
      </rPr>
      <t xml:space="preserve">带断路器
</t>
    </r>
    <r>
      <rPr>
        <sz val="9"/>
        <rFont val="Arial"/>
        <family val="2"/>
      </rPr>
      <t>3.</t>
    </r>
    <r>
      <rPr>
        <sz val="9"/>
        <rFont val="宋体"/>
        <family val="0"/>
      </rPr>
      <t>电压等级</t>
    </r>
    <r>
      <rPr>
        <sz val="9"/>
        <rFont val="Arial"/>
        <family val="2"/>
      </rPr>
      <t>(kV):10</t>
    </r>
  </si>
  <si>
    <r>
      <t>1.</t>
    </r>
    <r>
      <rPr>
        <sz val="9"/>
        <rFont val="宋体"/>
        <family val="0"/>
      </rPr>
      <t>名称</t>
    </r>
    <r>
      <rPr>
        <sz val="9"/>
        <rFont val="Arial"/>
        <family val="2"/>
      </rPr>
      <t>:</t>
    </r>
    <r>
      <rPr>
        <sz val="9"/>
        <rFont val="宋体"/>
        <family val="0"/>
      </rPr>
      <t xml:space="preserve">送变电系统调试
</t>
    </r>
    <r>
      <rPr>
        <sz val="9"/>
        <rFont val="Arial"/>
        <family val="2"/>
      </rPr>
      <t>2.</t>
    </r>
    <r>
      <rPr>
        <sz val="9"/>
        <rFont val="宋体"/>
        <family val="0"/>
      </rPr>
      <t>型号</t>
    </r>
    <r>
      <rPr>
        <sz val="9"/>
        <rFont val="Arial"/>
        <family val="2"/>
      </rPr>
      <t>:</t>
    </r>
    <r>
      <rPr>
        <sz val="9"/>
        <rFont val="宋体"/>
        <family val="0"/>
      </rPr>
      <t xml:space="preserve">带电抗器
</t>
    </r>
    <r>
      <rPr>
        <sz val="9"/>
        <rFont val="Arial"/>
        <family val="2"/>
      </rPr>
      <t>3.</t>
    </r>
    <r>
      <rPr>
        <sz val="9"/>
        <rFont val="宋体"/>
        <family val="0"/>
      </rPr>
      <t>电压等级</t>
    </r>
    <r>
      <rPr>
        <sz val="9"/>
        <rFont val="Arial"/>
        <family val="2"/>
      </rPr>
      <t>(kV):10</t>
    </r>
  </si>
  <si>
    <r>
      <t>1.</t>
    </r>
    <r>
      <rPr>
        <sz val="9"/>
        <rFont val="宋体"/>
        <family val="0"/>
      </rPr>
      <t>名称</t>
    </r>
    <r>
      <rPr>
        <sz val="9"/>
        <rFont val="Arial"/>
        <family val="2"/>
      </rPr>
      <t>:</t>
    </r>
    <r>
      <rPr>
        <sz val="9"/>
        <rFont val="宋体"/>
        <family val="0"/>
      </rPr>
      <t xml:space="preserve">送变电系统调试
</t>
    </r>
    <r>
      <rPr>
        <sz val="9"/>
        <rFont val="Arial"/>
        <family val="2"/>
      </rPr>
      <t>2.</t>
    </r>
    <r>
      <rPr>
        <sz val="9"/>
        <rFont val="宋体"/>
        <family val="0"/>
      </rPr>
      <t>型号</t>
    </r>
    <r>
      <rPr>
        <sz val="9"/>
        <rFont val="Arial"/>
        <family val="2"/>
      </rPr>
      <t>:</t>
    </r>
    <r>
      <rPr>
        <sz val="9"/>
        <rFont val="宋体"/>
        <family val="0"/>
      </rPr>
      <t xml:space="preserve">带隔离开关
</t>
    </r>
    <r>
      <rPr>
        <sz val="9"/>
        <rFont val="Arial"/>
        <family val="2"/>
      </rPr>
      <t>3.</t>
    </r>
    <r>
      <rPr>
        <sz val="9"/>
        <rFont val="宋体"/>
        <family val="0"/>
      </rPr>
      <t>电压等级</t>
    </r>
    <r>
      <rPr>
        <sz val="9"/>
        <rFont val="Arial"/>
        <family val="2"/>
      </rPr>
      <t>(kV):10</t>
    </r>
  </si>
  <si>
    <r>
      <t>1.</t>
    </r>
    <r>
      <rPr>
        <sz val="9"/>
        <rFont val="宋体"/>
        <family val="0"/>
      </rPr>
      <t>名称</t>
    </r>
    <r>
      <rPr>
        <sz val="9"/>
        <rFont val="Arial"/>
        <family val="2"/>
      </rPr>
      <t>:</t>
    </r>
    <r>
      <rPr>
        <sz val="9"/>
        <rFont val="宋体"/>
        <family val="0"/>
      </rPr>
      <t xml:space="preserve">变压器调试
</t>
    </r>
    <r>
      <rPr>
        <sz val="9"/>
        <rFont val="Arial"/>
        <family val="2"/>
      </rPr>
      <t>2.</t>
    </r>
    <r>
      <rPr>
        <sz val="9"/>
        <rFont val="宋体"/>
        <family val="0"/>
      </rPr>
      <t>容量</t>
    </r>
    <r>
      <rPr>
        <sz val="9"/>
        <rFont val="Arial"/>
        <family val="2"/>
      </rPr>
      <t>(kV</t>
    </r>
    <r>
      <rPr>
        <sz val="9"/>
        <rFont val="宋体"/>
        <family val="0"/>
      </rPr>
      <t>．</t>
    </r>
    <r>
      <rPr>
        <sz val="9"/>
        <rFont val="Arial"/>
        <family val="2"/>
      </rPr>
      <t>A):800</t>
    </r>
  </si>
  <si>
    <r>
      <t>1.</t>
    </r>
    <r>
      <rPr>
        <sz val="9"/>
        <rFont val="宋体"/>
        <family val="0"/>
      </rPr>
      <t>名称</t>
    </r>
    <r>
      <rPr>
        <sz val="9"/>
        <rFont val="Arial"/>
        <family val="2"/>
      </rPr>
      <t>:</t>
    </r>
    <r>
      <rPr>
        <sz val="9"/>
        <rFont val="宋体"/>
        <family val="0"/>
      </rPr>
      <t>备用电源自动投入装置调试</t>
    </r>
  </si>
  <si>
    <r>
      <t>1.</t>
    </r>
    <r>
      <rPr>
        <sz val="9"/>
        <rFont val="宋体"/>
        <family val="0"/>
      </rPr>
      <t>名称</t>
    </r>
    <r>
      <rPr>
        <sz val="9"/>
        <rFont val="Arial"/>
        <family val="2"/>
      </rPr>
      <t>:</t>
    </r>
    <r>
      <rPr>
        <sz val="9"/>
        <rFont val="宋体"/>
        <family val="0"/>
      </rPr>
      <t xml:space="preserve">母线调试
</t>
    </r>
    <r>
      <rPr>
        <sz val="9"/>
        <rFont val="Arial"/>
        <family val="2"/>
      </rPr>
      <t>2.</t>
    </r>
    <r>
      <rPr>
        <sz val="9"/>
        <rFont val="宋体"/>
        <family val="0"/>
      </rPr>
      <t>电压等级</t>
    </r>
    <r>
      <rPr>
        <sz val="9"/>
        <rFont val="Arial"/>
        <family val="2"/>
      </rPr>
      <t>(kV):1</t>
    </r>
  </si>
  <si>
    <r>
      <t>1.</t>
    </r>
    <r>
      <rPr>
        <sz val="9"/>
        <rFont val="宋体"/>
        <family val="0"/>
      </rPr>
      <t>名称</t>
    </r>
    <r>
      <rPr>
        <sz val="9"/>
        <rFont val="Arial"/>
        <family val="2"/>
      </rPr>
      <t>:</t>
    </r>
    <r>
      <rPr>
        <sz val="9"/>
        <rFont val="宋体"/>
        <family val="0"/>
      </rPr>
      <t xml:space="preserve">电缆沟
</t>
    </r>
    <r>
      <rPr>
        <sz val="9"/>
        <rFont val="Arial"/>
        <family val="2"/>
      </rPr>
      <t>2.</t>
    </r>
    <r>
      <rPr>
        <sz val="9"/>
        <rFont val="宋体"/>
        <family val="0"/>
      </rPr>
      <t>规格</t>
    </r>
    <r>
      <rPr>
        <sz val="9"/>
        <rFont val="Arial"/>
        <family val="2"/>
      </rPr>
      <t>:</t>
    </r>
    <r>
      <rPr>
        <sz val="9"/>
        <rFont val="宋体"/>
        <family val="0"/>
      </rPr>
      <t>宽</t>
    </r>
    <r>
      <rPr>
        <sz val="9"/>
        <rFont val="Arial"/>
        <family val="2"/>
      </rPr>
      <t>600,</t>
    </r>
    <r>
      <rPr>
        <sz val="9"/>
        <rFont val="宋体"/>
        <family val="0"/>
      </rPr>
      <t>深</t>
    </r>
    <r>
      <rPr>
        <sz val="9"/>
        <rFont val="Arial"/>
        <family val="2"/>
      </rPr>
      <t>800
3.</t>
    </r>
    <r>
      <rPr>
        <sz val="9"/>
        <rFont val="宋体"/>
        <family val="0"/>
      </rPr>
      <t>备注</t>
    </r>
    <r>
      <rPr>
        <sz val="9"/>
        <rFont val="Arial"/>
        <family val="2"/>
      </rPr>
      <t>:</t>
    </r>
    <r>
      <rPr>
        <sz val="9"/>
        <rFont val="宋体"/>
        <family val="0"/>
      </rPr>
      <t>做法详见</t>
    </r>
    <r>
      <rPr>
        <sz val="9"/>
        <rFont val="Arial"/>
        <family val="2"/>
      </rPr>
      <t>08D800-7</t>
    </r>
  </si>
  <si>
    <r>
      <rPr>
        <sz val="9"/>
        <rFont val="宋体"/>
        <family val="0"/>
      </rPr>
      <t>清单第</t>
    </r>
    <r>
      <rPr>
        <sz val="9"/>
        <rFont val="Arial"/>
        <family val="2"/>
      </rPr>
      <t>1600</t>
    </r>
    <r>
      <rPr>
        <sz val="9"/>
        <rFont val="宋体"/>
        <family val="0"/>
      </rPr>
      <t>章多隆隧道管理站用房配电室合计</t>
    </r>
    <r>
      <rPr>
        <sz val="9"/>
        <rFont val="Arial"/>
        <family val="2"/>
      </rPr>
      <t xml:space="preserve">  </t>
    </r>
    <r>
      <rPr>
        <sz val="9"/>
        <rFont val="宋体"/>
        <family val="0"/>
      </rPr>
      <t>人民币</t>
    </r>
  </si>
  <si>
    <r>
      <rPr>
        <b/>
        <sz val="9"/>
        <rFont val="宋体"/>
        <family val="0"/>
      </rPr>
      <t>项目名称</t>
    </r>
  </si>
  <si>
    <r>
      <rPr>
        <b/>
        <sz val="9"/>
        <rFont val="宋体"/>
        <family val="0"/>
      </rPr>
      <t>项目特征描述</t>
    </r>
  </si>
  <si>
    <r>
      <rPr>
        <b/>
        <sz val="9"/>
        <rFont val="宋体"/>
        <family val="0"/>
      </rPr>
      <t>数量</t>
    </r>
  </si>
  <si>
    <r>
      <rPr>
        <sz val="9"/>
        <rFont val="宋体"/>
        <family val="0"/>
      </rPr>
      <t>锅炉房</t>
    </r>
    <r>
      <rPr>
        <sz val="9"/>
        <rFont val="Arial"/>
        <family val="2"/>
      </rPr>
      <t>-</t>
    </r>
    <r>
      <rPr>
        <sz val="9"/>
        <rFont val="宋体"/>
        <family val="0"/>
      </rPr>
      <t>土建</t>
    </r>
  </si>
  <si>
    <r>
      <t>1.</t>
    </r>
    <r>
      <rPr>
        <sz val="9"/>
        <color indexed="63"/>
        <rFont val="宋体"/>
        <family val="0"/>
      </rPr>
      <t>混凝土种类</t>
    </r>
    <r>
      <rPr>
        <sz val="9"/>
        <color indexed="63"/>
        <rFont val="Arial"/>
        <family val="2"/>
      </rPr>
      <t>:C25
2.</t>
    </r>
    <r>
      <rPr>
        <sz val="9"/>
        <color indexed="63"/>
        <rFont val="宋体"/>
        <family val="0"/>
      </rPr>
      <t>混凝土强度等级</t>
    </r>
    <r>
      <rPr>
        <sz val="9"/>
        <color indexed="63"/>
        <rFont val="Arial"/>
        <family val="2"/>
      </rPr>
      <t>:</t>
    </r>
    <r>
      <rPr>
        <sz val="9"/>
        <color indexed="63"/>
        <rFont val="宋体"/>
        <family val="0"/>
      </rPr>
      <t>预拌混凝土</t>
    </r>
  </si>
  <si>
    <r>
      <t>1.</t>
    </r>
    <r>
      <rPr>
        <sz val="9"/>
        <color indexed="63"/>
        <rFont val="宋体"/>
        <family val="0"/>
      </rPr>
      <t>混凝土种类</t>
    </r>
    <r>
      <rPr>
        <sz val="9"/>
        <color indexed="63"/>
        <rFont val="Arial"/>
        <family val="2"/>
      </rPr>
      <t>:C30
2.</t>
    </r>
    <r>
      <rPr>
        <sz val="9"/>
        <color indexed="63"/>
        <rFont val="宋体"/>
        <family val="0"/>
      </rPr>
      <t>混凝土强度等级</t>
    </r>
    <r>
      <rPr>
        <sz val="9"/>
        <color indexed="63"/>
        <rFont val="Arial"/>
        <family val="2"/>
      </rPr>
      <t>:</t>
    </r>
    <r>
      <rPr>
        <sz val="9"/>
        <color indexed="63"/>
        <rFont val="宋体"/>
        <family val="0"/>
      </rPr>
      <t>预拌混凝土</t>
    </r>
  </si>
  <si>
    <r>
      <t>1.</t>
    </r>
    <r>
      <rPr>
        <sz val="9"/>
        <color indexed="63"/>
        <rFont val="宋体"/>
        <family val="0"/>
      </rPr>
      <t>混凝土种类</t>
    </r>
    <r>
      <rPr>
        <sz val="9"/>
        <color indexed="63"/>
        <rFont val="Arial"/>
        <family val="2"/>
      </rPr>
      <t>:C20
2.</t>
    </r>
    <r>
      <rPr>
        <sz val="9"/>
        <color indexed="63"/>
        <rFont val="宋体"/>
        <family val="0"/>
      </rPr>
      <t>混凝土强度等级</t>
    </r>
    <r>
      <rPr>
        <sz val="9"/>
        <color indexed="63"/>
        <rFont val="Arial"/>
        <family val="2"/>
      </rPr>
      <t>:</t>
    </r>
    <r>
      <rPr>
        <sz val="9"/>
        <color indexed="63"/>
        <rFont val="宋体"/>
        <family val="0"/>
      </rPr>
      <t>预拌混凝土</t>
    </r>
  </si>
  <si>
    <r>
      <t>1.</t>
    </r>
    <r>
      <rPr>
        <sz val="9"/>
        <color indexed="63"/>
        <rFont val="宋体"/>
        <family val="0"/>
      </rPr>
      <t>钢筋种类、规格</t>
    </r>
    <r>
      <rPr>
        <sz val="9"/>
        <color indexed="63"/>
        <rFont val="Arial"/>
        <family val="2"/>
      </rPr>
      <t>:</t>
    </r>
    <r>
      <rPr>
        <sz val="9"/>
        <color indexed="63"/>
        <rFont val="宋体"/>
        <family val="0"/>
      </rPr>
      <t>砌体加筋</t>
    </r>
  </si>
  <si>
    <r>
      <t>1.</t>
    </r>
    <r>
      <rPr>
        <sz val="9"/>
        <color indexed="63"/>
        <rFont val="宋体"/>
        <family val="0"/>
      </rPr>
      <t>连接方式</t>
    </r>
    <r>
      <rPr>
        <sz val="9"/>
        <color indexed="63"/>
        <rFont val="Arial"/>
        <family val="2"/>
      </rPr>
      <t>:</t>
    </r>
    <r>
      <rPr>
        <sz val="9"/>
        <color indexed="63"/>
        <rFont val="宋体"/>
        <family val="0"/>
      </rPr>
      <t>电渣压力焊</t>
    </r>
    <r>
      <rPr>
        <sz val="9"/>
        <color indexed="63"/>
        <rFont val="Arial"/>
        <family val="2"/>
      </rPr>
      <t xml:space="preserve"> Ф18</t>
    </r>
    <r>
      <rPr>
        <sz val="9"/>
        <color indexed="63"/>
        <rFont val="宋体"/>
        <family val="0"/>
      </rPr>
      <t>以内</t>
    </r>
  </si>
  <si>
    <r>
      <t>1.</t>
    </r>
    <r>
      <rPr>
        <sz val="9"/>
        <color indexed="63"/>
        <rFont val="宋体"/>
        <family val="0"/>
      </rPr>
      <t>连接方式</t>
    </r>
    <r>
      <rPr>
        <sz val="9"/>
        <color indexed="63"/>
        <rFont val="Arial"/>
        <family val="2"/>
      </rPr>
      <t>:</t>
    </r>
    <r>
      <rPr>
        <sz val="9"/>
        <color indexed="63"/>
        <rFont val="宋体"/>
        <family val="0"/>
      </rPr>
      <t>电渣压力焊</t>
    </r>
    <r>
      <rPr>
        <sz val="9"/>
        <color indexed="63"/>
        <rFont val="Arial"/>
        <family val="2"/>
      </rPr>
      <t xml:space="preserve"> Ф18</t>
    </r>
    <r>
      <rPr>
        <sz val="9"/>
        <color indexed="63"/>
        <rFont val="宋体"/>
        <family val="0"/>
      </rPr>
      <t>以上</t>
    </r>
  </si>
  <si>
    <r>
      <t>1.</t>
    </r>
    <r>
      <rPr>
        <sz val="9"/>
        <color indexed="63"/>
        <rFont val="宋体"/>
        <family val="0"/>
      </rPr>
      <t>钢材种类</t>
    </r>
    <r>
      <rPr>
        <sz val="9"/>
        <color indexed="63"/>
        <rFont val="Arial"/>
        <family val="2"/>
      </rPr>
      <t>:Q235B</t>
    </r>
  </si>
  <si>
    <r>
      <rPr>
        <sz val="9"/>
        <color indexed="63"/>
        <rFont val="宋体"/>
        <family val="0"/>
      </rPr>
      <t>钢梯</t>
    </r>
  </si>
  <si>
    <r>
      <rPr>
        <sz val="9"/>
        <color indexed="63"/>
        <rFont val="宋体"/>
        <family val="0"/>
      </rPr>
      <t>上人钢爬梯参照《青</t>
    </r>
    <r>
      <rPr>
        <sz val="9"/>
        <color indexed="63"/>
        <rFont val="Arial"/>
        <family val="2"/>
      </rPr>
      <t>02J06-82-1</t>
    </r>
    <r>
      <rPr>
        <sz val="9"/>
        <color indexed="63"/>
        <rFont val="宋体"/>
        <family val="0"/>
      </rPr>
      <t xml:space="preserve">》
</t>
    </r>
    <r>
      <rPr>
        <sz val="9"/>
        <color indexed="63"/>
        <rFont val="Arial"/>
        <family val="2"/>
      </rPr>
      <t>1.</t>
    </r>
    <r>
      <rPr>
        <sz val="9"/>
        <color indexed="63"/>
        <rFont val="宋体"/>
        <family val="0"/>
      </rPr>
      <t>除锈后涂防腐漆</t>
    </r>
    <r>
      <rPr>
        <sz val="9"/>
        <color indexed="63"/>
        <rFont val="Arial"/>
        <family val="2"/>
      </rPr>
      <t>,</t>
    </r>
    <r>
      <rPr>
        <sz val="9"/>
        <color indexed="63"/>
        <rFont val="宋体"/>
        <family val="0"/>
      </rPr>
      <t>面漆两道</t>
    </r>
  </si>
  <si>
    <r>
      <rPr>
        <sz val="9"/>
        <color indexed="63"/>
        <rFont val="宋体"/>
        <family val="0"/>
      </rPr>
      <t>砌块墙钢丝网加固</t>
    </r>
  </si>
  <si>
    <r>
      <t>1.</t>
    </r>
    <r>
      <rPr>
        <sz val="9"/>
        <color indexed="63"/>
        <rFont val="宋体"/>
        <family val="0"/>
      </rPr>
      <t>部位</t>
    </r>
    <r>
      <rPr>
        <sz val="9"/>
        <color indexed="63"/>
        <rFont val="Arial"/>
        <family val="2"/>
      </rPr>
      <t>:</t>
    </r>
    <r>
      <rPr>
        <sz val="9"/>
        <color indexed="63"/>
        <rFont val="宋体"/>
        <family val="0"/>
      </rPr>
      <t xml:space="preserve">楼梯间和人流通道的填充墙
</t>
    </r>
    <r>
      <rPr>
        <sz val="9"/>
        <color indexed="63"/>
        <rFont val="Arial"/>
        <family val="2"/>
      </rPr>
      <t>2.</t>
    </r>
    <r>
      <rPr>
        <sz val="9"/>
        <color indexed="63"/>
        <rFont val="宋体"/>
        <family val="0"/>
      </rPr>
      <t>加固方式</t>
    </r>
    <r>
      <rPr>
        <sz val="9"/>
        <color indexed="63"/>
        <rFont val="Arial"/>
        <family val="2"/>
      </rPr>
      <t>:</t>
    </r>
    <r>
      <rPr>
        <sz val="9"/>
        <color indexed="63"/>
        <rFont val="宋体"/>
        <family val="0"/>
      </rPr>
      <t>应采用钢丝网砂浆面层加强</t>
    </r>
  </si>
  <si>
    <r>
      <t>1.</t>
    </r>
    <r>
      <rPr>
        <sz val="9"/>
        <color indexed="63"/>
        <rFont val="宋体"/>
        <family val="0"/>
      </rPr>
      <t>门代号及洞口尺寸</t>
    </r>
    <r>
      <rPr>
        <sz val="9"/>
        <color indexed="63"/>
        <rFont val="Arial"/>
        <family val="2"/>
      </rPr>
      <t>:M0821
2.</t>
    </r>
    <r>
      <rPr>
        <sz val="9"/>
        <color indexed="63"/>
        <rFont val="宋体"/>
        <family val="0"/>
      </rPr>
      <t>门框、扇材质</t>
    </r>
    <r>
      <rPr>
        <sz val="9"/>
        <color indexed="63"/>
        <rFont val="Arial"/>
        <family val="2"/>
      </rPr>
      <t>:</t>
    </r>
    <r>
      <rPr>
        <sz val="9"/>
        <color indexed="63"/>
        <rFont val="宋体"/>
        <family val="0"/>
      </rPr>
      <t>成品实木门</t>
    </r>
  </si>
  <si>
    <r>
      <t>1.</t>
    </r>
    <r>
      <rPr>
        <sz val="9"/>
        <color indexed="63"/>
        <rFont val="宋体"/>
        <family val="0"/>
      </rPr>
      <t>门代号及洞口尺寸</t>
    </r>
    <r>
      <rPr>
        <sz val="9"/>
        <color indexed="63"/>
        <rFont val="Arial"/>
        <family val="2"/>
      </rPr>
      <t>:M1221
2.</t>
    </r>
    <r>
      <rPr>
        <sz val="9"/>
        <color indexed="63"/>
        <rFont val="宋体"/>
        <family val="0"/>
      </rPr>
      <t>门框、扇材质</t>
    </r>
    <r>
      <rPr>
        <sz val="9"/>
        <color indexed="63"/>
        <rFont val="Arial"/>
        <family val="2"/>
      </rPr>
      <t>:</t>
    </r>
    <r>
      <rPr>
        <sz val="9"/>
        <color indexed="63"/>
        <rFont val="宋体"/>
        <family val="0"/>
      </rPr>
      <t>成品三防门</t>
    </r>
  </si>
  <si>
    <r>
      <t>1.</t>
    </r>
    <r>
      <rPr>
        <sz val="9"/>
        <color indexed="63"/>
        <rFont val="宋体"/>
        <family val="0"/>
      </rPr>
      <t>门代号及洞口尺寸</t>
    </r>
    <r>
      <rPr>
        <sz val="9"/>
        <color indexed="63"/>
        <rFont val="Arial"/>
        <family val="2"/>
      </rPr>
      <t>:M1824
2.</t>
    </r>
    <r>
      <rPr>
        <sz val="9"/>
        <color indexed="63"/>
        <rFont val="宋体"/>
        <family val="0"/>
      </rPr>
      <t>门框、扇材质</t>
    </r>
    <r>
      <rPr>
        <sz val="9"/>
        <color indexed="63"/>
        <rFont val="Arial"/>
        <family val="2"/>
      </rPr>
      <t>:</t>
    </r>
    <r>
      <rPr>
        <sz val="9"/>
        <color indexed="63"/>
        <rFont val="宋体"/>
        <family val="0"/>
      </rPr>
      <t>成品三防门</t>
    </r>
  </si>
  <si>
    <r>
      <t>1.</t>
    </r>
    <r>
      <rPr>
        <sz val="9"/>
        <color indexed="63"/>
        <rFont val="宋体"/>
        <family val="0"/>
      </rPr>
      <t>门代号及洞口尺寸</t>
    </r>
    <r>
      <rPr>
        <sz val="9"/>
        <color indexed="63"/>
        <rFont val="Arial"/>
        <family val="2"/>
      </rPr>
      <t>:M1021
2.</t>
    </r>
    <r>
      <rPr>
        <sz val="9"/>
        <color indexed="63"/>
        <rFont val="宋体"/>
        <family val="0"/>
      </rPr>
      <t>门框、扇材质</t>
    </r>
    <r>
      <rPr>
        <sz val="9"/>
        <color indexed="63"/>
        <rFont val="Arial"/>
        <family val="2"/>
      </rPr>
      <t>:</t>
    </r>
    <r>
      <rPr>
        <sz val="9"/>
        <color indexed="63"/>
        <rFont val="宋体"/>
        <family val="0"/>
      </rPr>
      <t>甲级防火门</t>
    </r>
  </si>
  <si>
    <r>
      <t>1.</t>
    </r>
    <r>
      <rPr>
        <sz val="9"/>
        <color indexed="63"/>
        <rFont val="宋体"/>
        <family val="0"/>
      </rPr>
      <t>门代号及洞口尺寸</t>
    </r>
    <r>
      <rPr>
        <sz val="9"/>
        <color indexed="63"/>
        <rFont val="Arial"/>
        <family val="2"/>
      </rPr>
      <t>:M1521
2.</t>
    </r>
    <r>
      <rPr>
        <sz val="9"/>
        <color indexed="63"/>
        <rFont val="宋体"/>
        <family val="0"/>
      </rPr>
      <t>门框、扇材质</t>
    </r>
    <r>
      <rPr>
        <sz val="9"/>
        <color indexed="63"/>
        <rFont val="Arial"/>
        <family val="2"/>
      </rPr>
      <t>:</t>
    </r>
    <r>
      <rPr>
        <sz val="9"/>
        <color indexed="63"/>
        <rFont val="宋体"/>
        <family val="0"/>
      </rPr>
      <t>甲级防火门</t>
    </r>
  </si>
  <si>
    <r>
      <t>1.</t>
    </r>
    <r>
      <rPr>
        <sz val="9"/>
        <color indexed="63"/>
        <rFont val="宋体"/>
        <family val="0"/>
      </rPr>
      <t>门代号及洞口尺寸</t>
    </r>
    <r>
      <rPr>
        <sz val="9"/>
        <color indexed="63"/>
        <rFont val="Arial"/>
        <family val="2"/>
      </rPr>
      <t>:M1021
2.</t>
    </r>
    <r>
      <rPr>
        <sz val="9"/>
        <color indexed="63"/>
        <rFont val="宋体"/>
        <family val="0"/>
      </rPr>
      <t>门框、扇材质</t>
    </r>
    <r>
      <rPr>
        <sz val="9"/>
        <color indexed="63"/>
        <rFont val="Arial"/>
        <family val="2"/>
      </rPr>
      <t>:</t>
    </r>
    <r>
      <rPr>
        <sz val="9"/>
        <color indexed="63"/>
        <rFont val="宋体"/>
        <family val="0"/>
      </rPr>
      <t>乙级防火门</t>
    </r>
  </si>
  <si>
    <r>
      <t>1.</t>
    </r>
    <r>
      <rPr>
        <sz val="9"/>
        <color indexed="63"/>
        <rFont val="宋体"/>
        <family val="0"/>
      </rPr>
      <t>门代号及洞口尺寸</t>
    </r>
    <r>
      <rPr>
        <sz val="9"/>
        <color indexed="63"/>
        <rFont val="Arial"/>
        <family val="2"/>
      </rPr>
      <t>:M1221
2.</t>
    </r>
    <r>
      <rPr>
        <sz val="9"/>
        <color indexed="63"/>
        <rFont val="宋体"/>
        <family val="0"/>
      </rPr>
      <t>门框、扇材质</t>
    </r>
    <r>
      <rPr>
        <sz val="9"/>
        <color indexed="63"/>
        <rFont val="Arial"/>
        <family val="2"/>
      </rPr>
      <t>:</t>
    </r>
    <r>
      <rPr>
        <sz val="9"/>
        <color indexed="63"/>
        <rFont val="宋体"/>
        <family val="0"/>
      </rPr>
      <t>乙级防火门</t>
    </r>
  </si>
  <si>
    <r>
      <t>1.</t>
    </r>
    <r>
      <rPr>
        <sz val="9"/>
        <color indexed="63"/>
        <rFont val="宋体"/>
        <family val="0"/>
      </rPr>
      <t>窗代号及洞口尺寸：</t>
    </r>
    <r>
      <rPr>
        <sz val="9"/>
        <color indexed="63"/>
        <rFont val="Arial"/>
        <family val="2"/>
      </rPr>
      <t xml:space="preserve">C1518
2.70 </t>
    </r>
    <r>
      <rPr>
        <sz val="9"/>
        <color indexed="63"/>
        <rFont val="宋体"/>
        <family val="0"/>
      </rPr>
      <t>系列铝合金节能平开窗</t>
    </r>
    <r>
      <rPr>
        <sz val="9"/>
        <color indexed="63"/>
        <rFont val="Arial"/>
        <family val="2"/>
      </rPr>
      <t>( 5+12A+5 )</t>
    </r>
  </si>
  <si>
    <r>
      <t>1.</t>
    </r>
    <r>
      <rPr>
        <sz val="9"/>
        <color indexed="63"/>
        <rFont val="宋体"/>
        <family val="0"/>
      </rPr>
      <t>窗代号及洞口尺寸：</t>
    </r>
    <r>
      <rPr>
        <sz val="9"/>
        <color indexed="63"/>
        <rFont val="Arial"/>
        <family val="2"/>
      </rPr>
      <t xml:space="preserve">C1818
2.70 </t>
    </r>
    <r>
      <rPr>
        <sz val="9"/>
        <color indexed="63"/>
        <rFont val="宋体"/>
        <family val="0"/>
      </rPr>
      <t>系列铝合金节能平开窗</t>
    </r>
    <r>
      <rPr>
        <sz val="9"/>
        <color indexed="63"/>
        <rFont val="Arial"/>
        <family val="2"/>
      </rPr>
      <t>( 5+12A+5 )</t>
    </r>
  </si>
  <si>
    <r>
      <t>1.</t>
    </r>
    <r>
      <rPr>
        <sz val="9"/>
        <color indexed="63"/>
        <rFont val="宋体"/>
        <family val="0"/>
      </rPr>
      <t>窗代号及洞口尺寸</t>
    </r>
    <r>
      <rPr>
        <sz val="9"/>
        <color indexed="63"/>
        <rFont val="Arial"/>
        <family val="2"/>
      </rPr>
      <t>C1515
2.</t>
    </r>
    <r>
      <rPr>
        <sz val="9"/>
        <color indexed="63"/>
        <rFont val="宋体"/>
        <family val="0"/>
      </rPr>
      <t>成品防火防爆窗</t>
    </r>
  </si>
  <si>
    <r>
      <t>1.</t>
    </r>
    <r>
      <rPr>
        <sz val="9"/>
        <color indexed="63"/>
        <rFont val="宋体"/>
        <family val="0"/>
      </rPr>
      <t>卷材品种、规格、厚度</t>
    </r>
    <r>
      <rPr>
        <sz val="9"/>
        <color indexed="63"/>
        <rFont val="Arial"/>
        <family val="2"/>
      </rPr>
      <t>:4</t>
    </r>
    <r>
      <rPr>
        <sz val="9"/>
        <color indexed="63"/>
        <rFont val="宋体"/>
        <family val="0"/>
      </rPr>
      <t>厚高聚物改性沥青防水卷材</t>
    </r>
    <r>
      <rPr>
        <sz val="9"/>
        <color indexed="63"/>
        <rFont val="Arial"/>
        <family val="2"/>
      </rPr>
      <t>(</t>
    </r>
    <r>
      <rPr>
        <sz val="9"/>
        <color indexed="63"/>
        <rFont val="宋体"/>
        <family val="0"/>
      </rPr>
      <t>自带保护层</t>
    </r>
    <r>
      <rPr>
        <sz val="9"/>
        <color indexed="63"/>
        <rFont val="Arial"/>
        <family val="2"/>
      </rPr>
      <t>)</t>
    </r>
    <r>
      <rPr>
        <sz val="9"/>
        <color indexed="63"/>
        <rFont val="宋体"/>
        <family val="0"/>
      </rPr>
      <t>一道</t>
    </r>
  </si>
  <si>
    <r>
      <rPr>
        <sz val="9"/>
        <color indexed="63"/>
        <rFont val="宋体"/>
        <family val="0"/>
      </rPr>
      <t>部位</t>
    </r>
    <r>
      <rPr>
        <sz val="9"/>
        <color indexed="63"/>
        <rFont val="Arial"/>
        <family val="2"/>
      </rPr>
      <t>;</t>
    </r>
    <r>
      <rPr>
        <sz val="9"/>
        <color indexed="63"/>
        <rFont val="宋体"/>
        <family val="0"/>
      </rPr>
      <t xml:space="preserve">消防水池屋面
</t>
    </r>
    <r>
      <rPr>
        <sz val="9"/>
        <color indexed="63"/>
        <rFont val="Arial"/>
        <family val="2"/>
      </rPr>
      <t>1.50</t>
    </r>
    <r>
      <rPr>
        <sz val="9"/>
        <color indexed="63"/>
        <rFont val="宋体"/>
        <family val="0"/>
      </rPr>
      <t>厚</t>
    </r>
    <r>
      <rPr>
        <sz val="9"/>
        <color indexed="63"/>
        <rFont val="Arial"/>
        <family val="2"/>
      </rPr>
      <t>C20</t>
    </r>
    <r>
      <rPr>
        <sz val="9"/>
        <color indexed="63"/>
        <rFont val="宋体"/>
        <family val="0"/>
      </rPr>
      <t>细石混凝土保护层</t>
    </r>
  </si>
  <si>
    <r>
      <t>1.</t>
    </r>
    <r>
      <rPr>
        <sz val="9"/>
        <color indexed="63"/>
        <rFont val="宋体"/>
        <family val="0"/>
      </rPr>
      <t>部位</t>
    </r>
    <r>
      <rPr>
        <sz val="9"/>
        <color indexed="63"/>
        <rFont val="Arial"/>
        <family val="2"/>
      </rPr>
      <t>:</t>
    </r>
    <r>
      <rPr>
        <sz val="9"/>
        <color indexed="63"/>
        <rFont val="宋体"/>
        <family val="0"/>
      </rPr>
      <t xml:space="preserve">消防水池上
</t>
    </r>
    <r>
      <rPr>
        <sz val="9"/>
        <color indexed="63"/>
        <rFont val="Arial"/>
        <family val="2"/>
      </rPr>
      <t>2.</t>
    </r>
    <r>
      <rPr>
        <sz val="9"/>
        <color indexed="63"/>
        <rFont val="宋体"/>
        <family val="0"/>
      </rPr>
      <t xml:space="preserve">隔离层
</t>
    </r>
    <r>
      <rPr>
        <sz val="9"/>
        <color indexed="63"/>
        <rFont val="Arial"/>
        <family val="2"/>
      </rPr>
      <t>3.</t>
    </r>
    <r>
      <rPr>
        <sz val="9"/>
        <color indexed="63"/>
        <rFont val="宋体"/>
        <family val="0"/>
      </rPr>
      <t>卷材品种、规格、厚度：</t>
    </r>
    <r>
      <rPr>
        <sz val="9"/>
        <color indexed="63"/>
        <rFont val="Arial"/>
        <family val="2"/>
      </rPr>
      <t>1.4</t>
    </r>
    <r>
      <rPr>
        <sz val="9"/>
        <color indexed="63"/>
        <rFont val="宋体"/>
        <family val="0"/>
      </rPr>
      <t xml:space="preserve">厚改性沥青聚乙烯胎防水卷材
</t>
    </r>
    <r>
      <rPr>
        <sz val="9"/>
        <color indexed="63"/>
        <rFont val="Arial"/>
        <family val="2"/>
      </rPr>
      <t>4.20</t>
    </r>
    <r>
      <rPr>
        <sz val="9"/>
        <color indexed="63"/>
        <rFont val="宋体"/>
        <family val="0"/>
      </rPr>
      <t>厚</t>
    </r>
    <r>
      <rPr>
        <sz val="9"/>
        <color indexed="63"/>
        <rFont val="Arial"/>
        <family val="2"/>
      </rPr>
      <t>1:2.5</t>
    </r>
    <r>
      <rPr>
        <sz val="9"/>
        <color indexed="63"/>
        <rFont val="宋体"/>
        <family val="0"/>
      </rPr>
      <t>水泥砂浆找平层</t>
    </r>
  </si>
  <si>
    <r>
      <rPr>
        <sz val="9"/>
        <color indexed="63"/>
        <rFont val="宋体"/>
        <family val="0"/>
      </rPr>
      <t>参照图集《青</t>
    </r>
    <r>
      <rPr>
        <sz val="9"/>
        <color indexed="63"/>
        <rFont val="Arial"/>
        <family val="2"/>
      </rPr>
      <t>02J03-25-1</t>
    </r>
    <r>
      <rPr>
        <sz val="9"/>
        <color indexed="63"/>
        <rFont val="宋体"/>
        <family val="0"/>
      </rPr>
      <t>》</t>
    </r>
    <r>
      <rPr>
        <sz val="9"/>
        <color indexed="63"/>
        <rFont val="Arial"/>
        <family val="2"/>
      </rPr>
      <t>Φ70</t>
    </r>
    <r>
      <rPr>
        <sz val="9"/>
        <color indexed="63"/>
        <rFont val="宋体"/>
        <family val="0"/>
      </rPr>
      <t>钢管出水口</t>
    </r>
  </si>
  <si>
    <r>
      <t>1.</t>
    </r>
    <r>
      <rPr>
        <sz val="9"/>
        <color indexed="63"/>
        <rFont val="宋体"/>
        <family val="0"/>
      </rPr>
      <t xml:space="preserve">部位：屋面
</t>
    </r>
    <r>
      <rPr>
        <sz val="9"/>
        <color indexed="63"/>
        <rFont val="Arial"/>
        <family val="2"/>
      </rPr>
      <t>2.25</t>
    </r>
    <r>
      <rPr>
        <sz val="9"/>
        <color indexed="63"/>
        <rFont val="宋体"/>
        <family val="0"/>
      </rPr>
      <t>厚</t>
    </r>
    <r>
      <rPr>
        <sz val="9"/>
        <color indexed="63"/>
        <rFont val="Arial"/>
        <family val="2"/>
      </rPr>
      <t>1:3</t>
    </r>
    <r>
      <rPr>
        <sz val="9"/>
        <color indexed="63"/>
        <rFont val="宋体"/>
        <family val="0"/>
      </rPr>
      <t xml:space="preserve">水泥砂浆找平层
</t>
    </r>
    <r>
      <rPr>
        <sz val="9"/>
        <color indexed="63"/>
        <rFont val="Arial"/>
        <family val="2"/>
      </rPr>
      <t>3.100</t>
    </r>
    <r>
      <rPr>
        <sz val="9"/>
        <color indexed="63"/>
        <rFont val="宋体"/>
        <family val="0"/>
      </rPr>
      <t xml:space="preserve">厚石墨聚苯保温板
</t>
    </r>
    <r>
      <rPr>
        <sz val="9"/>
        <color indexed="63"/>
        <rFont val="Arial"/>
        <family val="2"/>
      </rPr>
      <t>4.1:6</t>
    </r>
    <r>
      <rPr>
        <sz val="9"/>
        <color indexed="63"/>
        <rFont val="宋体"/>
        <family val="0"/>
      </rPr>
      <t>水泥焦渣找坡最薄处</t>
    </r>
    <r>
      <rPr>
        <sz val="9"/>
        <color indexed="63"/>
        <rFont val="Arial"/>
        <family val="2"/>
      </rPr>
      <t>30</t>
    </r>
    <r>
      <rPr>
        <sz val="9"/>
        <color indexed="63"/>
        <rFont val="宋体"/>
        <family val="0"/>
      </rPr>
      <t>厚或结构找坡</t>
    </r>
  </si>
  <si>
    <r>
      <t>1.</t>
    </r>
    <r>
      <rPr>
        <sz val="9"/>
        <color indexed="63"/>
        <rFont val="宋体"/>
        <family val="0"/>
      </rPr>
      <t xml:space="preserve">部位：屋面
</t>
    </r>
    <r>
      <rPr>
        <sz val="9"/>
        <color indexed="63"/>
        <rFont val="Arial"/>
        <family val="2"/>
      </rPr>
      <t>2.25</t>
    </r>
    <r>
      <rPr>
        <sz val="9"/>
        <color indexed="63"/>
        <rFont val="宋体"/>
        <family val="0"/>
      </rPr>
      <t>厚</t>
    </r>
    <r>
      <rPr>
        <sz val="9"/>
        <color indexed="63"/>
        <rFont val="Arial"/>
        <family val="2"/>
      </rPr>
      <t>1:3</t>
    </r>
    <r>
      <rPr>
        <sz val="9"/>
        <color indexed="63"/>
        <rFont val="宋体"/>
        <family val="0"/>
      </rPr>
      <t xml:space="preserve">水泥砂浆找平层
</t>
    </r>
    <r>
      <rPr>
        <sz val="9"/>
        <color indexed="63"/>
        <rFont val="Arial"/>
        <family val="2"/>
      </rPr>
      <t>3.500</t>
    </r>
    <r>
      <rPr>
        <sz val="9"/>
        <color indexed="63"/>
        <rFont val="宋体"/>
        <family val="0"/>
      </rPr>
      <t>宽</t>
    </r>
    <r>
      <rPr>
        <sz val="9"/>
        <color indexed="63"/>
        <rFont val="Arial"/>
        <family val="2"/>
      </rPr>
      <t>100</t>
    </r>
    <r>
      <rPr>
        <sz val="9"/>
        <color indexed="63"/>
        <rFont val="宋体"/>
        <family val="0"/>
      </rPr>
      <t xml:space="preserve">厚防火隔离带
</t>
    </r>
    <r>
      <rPr>
        <sz val="9"/>
        <color indexed="63"/>
        <rFont val="Arial"/>
        <family val="2"/>
      </rPr>
      <t>4.1:6</t>
    </r>
    <r>
      <rPr>
        <sz val="9"/>
        <color indexed="63"/>
        <rFont val="宋体"/>
        <family val="0"/>
      </rPr>
      <t>水泥焦渣找坡最薄处</t>
    </r>
    <r>
      <rPr>
        <sz val="9"/>
        <color indexed="63"/>
        <rFont val="Arial"/>
        <family val="2"/>
      </rPr>
      <t>30</t>
    </r>
    <r>
      <rPr>
        <sz val="9"/>
        <color indexed="63"/>
        <rFont val="宋体"/>
        <family val="0"/>
      </rPr>
      <t>厚</t>
    </r>
  </si>
  <si>
    <r>
      <t>1.</t>
    </r>
    <r>
      <rPr>
        <sz val="9"/>
        <color indexed="63"/>
        <rFont val="宋体"/>
        <family val="0"/>
      </rPr>
      <t xml:space="preserve">部位：雨篷上
</t>
    </r>
    <r>
      <rPr>
        <sz val="9"/>
        <color indexed="63"/>
        <rFont val="Arial"/>
        <family val="2"/>
      </rPr>
      <t>2.25</t>
    </r>
    <r>
      <rPr>
        <sz val="9"/>
        <color indexed="63"/>
        <rFont val="宋体"/>
        <family val="0"/>
      </rPr>
      <t>厚</t>
    </r>
    <r>
      <rPr>
        <sz val="9"/>
        <color indexed="63"/>
        <rFont val="Arial"/>
        <family val="2"/>
      </rPr>
      <t>1:3</t>
    </r>
    <r>
      <rPr>
        <sz val="9"/>
        <color indexed="63"/>
        <rFont val="宋体"/>
        <family val="0"/>
      </rPr>
      <t xml:space="preserve">水泥砂浆找平层
</t>
    </r>
    <r>
      <rPr>
        <sz val="9"/>
        <color indexed="63"/>
        <rFont val="Arial"/>
        <family val="2"/>
      </rPr>
      <t>3.30</t>
    </r>
    <r>
      <rPr>
        <sz val="9"/>
        <color indexed="63"/>
        <rFont val="宋体"/>
        <family val="0"/>
      </rPr>
      <t>厚无机保温砂浆</t>
    </r>
    <r>
      <rPr>
        <sz val="9"/>
        <color indexed="63"/>
        <rFont val="Arial"/>
        <family val="2"/>
      </rPr>
      <t xml:space="preserve">   4.1:6</t>
    </r>
    <r>
      <rPr>
        <sz val="9"/>
        <color indexed="63"/>
        <rFont val="宋体"/>
        <family val="0"/>
      </rPr>
      <t>水泥焦渣找坡最薄处</t>
    </r>
    <r>
      <rPr>
        <sz val="9"/>
        <color indexed="63"/>
        <rFont val="Arial"/>
        <family val="2"/>
      </rPr>
      <t>30</t>
    </r>
    <r>
      <rPr>
        <sz val="9"/>
        <color indexed="63"/>
        <rFont val="宋体"/>
        <family val="0"/>
      </rPr>
      <t>厚</t>
    </r>
  </si>
  <si>
    <r>
      <t>1.</t>
    </r>
    <r>
      <rPr>
        <sz val="9"/>
        <color indexed="63"/>
        <rFont val="宋体"/>
        <family val="0"/>
      </rPr>
      <t>墙体类型</t>
    </r>
    <r>
      <rPr>
        <sz val="9"/>
        <color indexed="63"/>
        <rFont val="Arial"/>
        <family val="2"/>
      </rPr>
      <t>:</t>
    </r>
    <r>
      <rPr>
        <sz val="9"/>
        <color indexed="63"/>
        <rFont val="宋体"/>
        <family val="0"/>
      </rPr>
      <t>外墙</t>
    </r>
    <r>
      <rPr>
        <sz val="9"/>
        <color indexed="63"/>
        <rFont val="Arial"/>
        <family val="2"/>
      </rPr>
      <t>-</t>
    </r>
    <r>
      <rPr>
        <sz val="9"/>
        <color indexed="63"/>
        <rFont val="宋体"/>
        <family val="0"/>
      </rPr>
      <t xml:space="preserve">砌块墙
</t>
    </r>
    <r>
      <rPr>
        <sz val="9"/>
        <color indexed="63"/>
        <rFont val="Arial"/>
        <family val="2"/>
      </rPr>
      <t>2.</t>
    </r>
    <r>
      <rPr>
        <sz val="9"/>
        <color indexed="63"/>
        <rFont val="宋体"/>
        <family val="0"/>
      </rPr>
      <t>面层厚度、砂浆配合比</t>
    </r>
    <r>
      <rPr>
        <sz val="9"/>
        <color indexed="63"/>
        <rFont val="Arial"/>
        <family val="2"/>
      </rPr>
      <t>:20</t>
    </r>
    <r>
      <rPr>
        <sz val="9"/>
        <color indexed="63"/>
        <rFont val="宋体"/>
        <family val="0"/>
      </rPr>
      <t>厚</t>
    </r>
    <r>
      <rPr>
        <sz val="9"/>
        <color indexed="63"/>
        <rFont val="Arial"/>
        <family val="2"/>
      </rPr>
      <t>1:1:3</t>
    </r>
    <r>
      <rPr>
        <sz val="9"/>
        <color indexed="63"/>
        <rFont val="宋体"/>
        <family val="0"/>
      </rPr>
      <t>混合砂浆找平层</t>
    </r>
  </si>
  <si>
    <r>
      <t>1.</t>
    </r>
    <r>
      <rPr>
        <sz val="9"/>
        <color indexed="63"/>
        <rFont val="宋体"/>
        <family val="0"/>
      </rPr>
      <t>保温隔热部位</t>
    </r>
    <r>
      <rPr>
        <sz val="9"/>
        <color indexed="63"/>
        <rFont val="Arial"/>
        <family val="2"/>
      </rPr>
      <t>:</t>
    </r>
    <r>
      <rPr>
        <sz val="9"/>
        <color indexed="63"/>
        <rFont val="宋体"/>
        <family val="0"/>
      </rPr>
      <t xml:space="preserve">外墙
</t>
    </r>
    <r>
      <rPr>
        <sz val="9"/>
        <color indexed="63"/>
        <rFont val="Arial"/>
        <family val="2"/>
      </rPr>
      <t>2.</t>
    </r>
    <r>
      <rPr>
        <sz val="9"/>
        <color indexed="63"/>
        <rFont val="宋体"/>
        <family val="0"/>
      </rPr>
      <t>保温隔热方式</t>
    </r>
    <r>
      <rPr>
        <sz val="9"/>
        <color indexed="63"/>
        <rFont val="Arial"/>
        <family val="2"/>
      </rPr>
      <t>:80</t>
    </r>
    <r>
      <rPr>
        <sz val="9"/>
        <color indexed="63"/>
        <rFont val="宋体"/>
        <family val="0"/>
      </rPr>
      <t xml:space="preserve">厚石墨聚苯板
</t>
    </r>
    <r>
      <rPr>
        <sz val="9"/>
        <color indexed="63"/>
        <rFont val="Arial"/>
        <family val="2"/>
      </rPr>
      <t>3.</t>
    </r>
    <r>
      <rPr>
        <sz val="9"/>
        <color indexed="63"/>
        <rFont val="宋体"/>
        <family val="0"/>
      </rPr>
      <t>增强网及抗裂防水砂浆种类</t>
    </r>
    <r>
      <rPr>
        <sz val="9"/>
        <color indexed="63"/>
        <rFont val="Arial"/>
        <family val="2"/>
      </rPr>
      <t>:</t>
    </r>
    <r>
      <rPr>
        <sz val="9"/>
        <color indexed="63"/>
        <rFont val="宋体"/>
        <family val="0"/>
      </rPr>
      <t>抹面胶浆、网格布</t>
    </r>
  </si>
  <si>
    <r>
      <t>1.</t>
    </r>
    <r>
      <rPr>
        <sz val="9"/>
        <color indexed="63"/>
        <rFont val="宋体"/>
        <family val="0"/>
      </rPr>
      <t>保温隔热部位</t>
    </r>
    <r>
      <rPr>
        <sz val="9"/>
        <color indexed="63"/>
        <rFont val="Arial"/>
        <family val="2"/>
      </rPr>
      <t>:</t>
    </r>
    <r>
      <rPr>
        <sz val="9"/>
        <color indexed="63"/>
        <rFont val="宋体"/>
        <family val="0"/>
      </rPr>
      <t xml:space="preserve">雨篷下
</t>
    </r>
    <r>
      <rPr>
        <sz val="9"/>
        <color indexed="63"/>
        <rFont val="Arial"/>
        <family val="2"/>
      </rPr>
      <t>2.</t>
    </r>
    <r>
      <rPr>
        <sz val="9"/>
        <color indexed="63"/>
        <rFont val="宋体"/>
        <family val="0"/>
      </rPr>
      <t>保温隔热方式</t>
    </r>
    <r>
      <rPr>
        <sz val="9"/>
        <color indexed="63"/>
        <rFont val="Arial"/>
        <family val="2"/>
      </rPr>
      <t>:30</t>
    </r>
    <r>
      <rPr>
        <sz val="9"/>
        <color indexed="63"/>
        <rFont val="宋体"/>
        <family val="0"/>
      </rPr>
      <t xml:space="preserve">厚无机保温砂浆
</t>
    </r>
    <r>
      <rPr>
        <sz val="9"/>
        <color indexed="63"/>
        <rFont val="Arial"/>
        <family val="2"/>
      </rPr>
      <t>3.</t>
    </r>
    <r>
      <rPr>
        <sz val="9"/>
        <color indexed="63"/>
        <rFont val="宋体"/>
        <family val="0"/>
      </rPr>
      <t>增强网及抗裂防水砂浆种类</t>
    </r>
    <r>
      <rPr>
        <sz val="9"/>
        <color indexed="63"/>
        <rFont val="Arial"/>
        <family val="2"/>
      </rPr>
      <t>:</t>
    </r>
    <r>
      <rPr>
        <sz val="9"/>
        <color indexed="63"/>
        <rFont val="宋体"/>
        <family val="0"/>
      </rPr>
      <t>抹面胶浆、网格布</t>
    </r>
  </si>
  <si>
    <r>
      <t>1.</t>
    </r>
    <r>
      <rPr>
        <sz val="9"/>
        <color indexed="63"/>
        <rFont val="宋体"/>
        <family val="0"/>
      </rPr>
      <t>保温隔热部位</t>
    </r>
    <r>
      <rPr>
        <sz val="9"/>
        <color indexed="63"/>
        <rFont val="Arial"/>
        <family val="2"/>
      </rPr>
      <t>:</t>
    </r>
    <r>
      <rPr>
        <sz val="9"/>
        <color indexed="63"/>
        <rFont val="宋体"/>
        <family val="0"/>
      </rPr>
      <t xml:space="preserve">地下室外墙
</t>
    </r>
    <r>
      <rPr>
        <sz val="9"/>
        <color indexed="63"/>
        <rFont val="Arial"/>
        <family val="2"/>
      </rPr>
      <t>2.</t>
    </r>
    <r>
      <rPr>
        <sz val="9"/>
        <color indexed="63"/>
        <rFont val="宋体"/>
        <family val="0"/>
      </rPr>
      <t>保温隔热方式</t>
    </r>
    <r>
      <rPr>
        <sz val="9"/>
        <color indexed="63"/>
        <rFont val="Arial"/>
        <family val="2"/>
      </rPr>
      <t>:80</t>
    </r>
    <r>
      <rPr>
        <sz val="9"/>
        <color indexed="63"/>
        <rFont val="宋体"/>
        <family val="0"/>
      </rPr>
      <t>厚石墨聚苯板</t>
    </r>
  </si>
  <si>
    <r>
      <rPr>
        <sz val="9"/>
        <color indexed="63"/>
        <rFont val="宋体"/>
        <family val="0"/>
      </rPr>
      <t>立面砂浆找平层</t>
    </r>
  </si>
  <si>
    <r>
      <t>1.</t>
    </r>
    <r>
      <rPr>
        <sz val="9"/>
        <color indexed="63"/>
        <rFont val="宋体"/>
        <family val="0"/>
      </rPr>
      <t>部位</t>
    </r>
    <r>
      <rPr>
        <sz val="9"/>
        <color indexed="63"/>
        <rFont val="Arial"/>
        <family val="2"/>
      </rPr>
      <t>:</t>
    </r>
    <r>
      <rPr>
        <sz val="9"/>
        <color indexed="63"/>
        <rFont val="宋体"/>
        <family val="0"/>
      </rPr>
      <t xml:space="preserve">地下室外墙
</t>
    </r>
    <r>
      <rPr>
        <sz val="9"/>
        <color indexed="63"/>
        <rFont val="Arial"/>
        <family val="2"/>
      </rPr>
      <t>2.</t>
    </r>
    <r>
      <rPr>
        <sz val="9"/>
        <color indexed="63"/>
        <rFont val="宋体"/>
        <family val="0"/>
      </rPr>
      <t>找平层砂浆厚度、配合比</t>
    </r>
    <r>
      <rPr>
        <sz val="9"/>
        <color indexed="63"/>
        <rFont val="Arial"/>
        <family val="2"/>
      </rPr>
      <t>:20</t>
    </r>
    <r>
      <rPr>
        <sz val="9"/>
        <color indexed="63"/>
        <rFont val="宋体"/>
        <family val="0"/>
      </rPr>
      <t>厚水泥砂浆找平层</t>
    </r>
  </si>
  <si>
    <r>
      <t>1.</t>
    </r>
    <r>
      <rPr>
        <sz val="9"/>
        <color indexed="63"/>
        <rFont val="宋体"/>
        <family val="0"/>
      </rPr>
      <t>部位</t>
    </r>
    <r>
      <rPr>
        <sz val="9"/>
        <color indexed="63"/>
        <rFont val="Arial"/>
        <family val="2"/>
      </rPr>
      <t>:</t>
    </r>
    <r>
      <rPr>
        <sz val="9"/>
        <color indexed="63"/>
        <rFont val="宋体"/>
        <family val="0"/>
      </rPr>
      <t xml:space="preserve">地下室外墙
</t>
    </r>
    <r>
      <rPr>
        <sz val="9"/>
        <color indexed="63"/>
        <rFont val="Arial"/>
        <family val="2"/>
      </rPr>
      <t>2.</t>
    </r>
    <r>
      <rPr>
        <sz val="9"/>
        <color indexed="63"/>
        <rFont val="宋体"/>
        <family val="0"/>
      </rPr>
      <t>卷材品种、规格、厚度：</t>
    </r>
    <r>
      <rPr>
        <sz val="9"/>
        <color indexed="63"/>
        <rFont val="Arial"/>
        <family val="2"/>
      </rPr>
      <t>1.4</t>
    </r>
    <r>
      <rPr>
        <sz val="9"/>
        <color indexed="63"/>
        <rFont val="宋体"/>
        <family val="0"/>
      </rPr>
      <t xml:space="preserve">厚改性沥青聚乙烯胎防水卷材
</t>
    </r>
    <r>
      <rPr>
        <sz val="9"/>
        <color indexed="63"/>
        <rFont val="Arial"/>
        <family val="2"/>
      </rPr>
      <t>3.</t>
    </r>
    <r>
      <rPr>
        <sz val="9"/>
        <color indexed="63"/>
        <rFont val="宋体"/>
        <family val="0"/>
      </rPr>
      <t>卷材品种、规格、厚度厚自粘聚合物改性沥青防水卷材</t>
    </r>
    <r>
      <rPr>
        <sz val="9"/>
        <color indexed="63"/>
        <rFont val="Arial"/>
        <family val="2"/>
      </rPr>
      <t>(</t>
    </r>
    <r>
      <rPr>
        <sz val="9"/>
        <color indexed="63"/>
        <rFont val="宋体"/>
        <family val="0"/>
      </rPr>
      <t>聚酯胎</t>
    </r>
    <r>
      <rPr>
        <sz val="9"/>
        <color indexed="63"/>
        <rFont val="Arial"/>
        <family val="2"/>
      </rPr>
      <t>)</t>
    </r>
  </si>
  <si>
    <r>
      <t>1.</t>
    </r>
    <r>
      <rPr>
        <sz val="9"/>
        <color indexed="63"/>
        <rFont val="宋体"/>
        <family val="0"/>
      </rPr>
      <t>部位</t>
    </r>
    <r>
      <rPr>
        <sz val="9"/>
        <color indexed="63"/>
        <rFont val="Arial"/>
        <family val="2"/>
      </rPr>
      <t>:</t>
    </r>
    <r>
      <rPr>
        <sz val="9"/>
        <color indexed="63"/>
        <rFont val="宋体"/>
        <family val="0"/>
      </rPr>
      <t xml:space="preserve">地下室外墙
</t>
    </r>
    <r>
      <rPr>
        <sz val="9"/>
        <color indexed="63"/>
        <rFont val="Arial"/>
        <family val="2"/>
      </rPr>
      <t>2.</t>
    </r>
    <r>
      <rPr>
        <sz val="9"/>
        <color indexed="63"/>
        <rFont val="宋体"/>
        <family val="0"/>
      </rPr>
      <t>找平层砂浆厚度、配合比</t>
    </r>
    <r>
      <rPr>
        <sz val="9"/>
        <color indexed="63"/>
        <rFont val="Arial"/>
        <family val="2"/>
      </rPr>
      <t>:30</t>
    </r>
    <r>
      <rPr>
        <sz val="9"/>
        <color indexed="63"/>
        <rFont val="宋体"/>
        <family val="0"/>
      </rPr>
      <t>厚</t>
    </r>
    <r>
      <rPr>
        <sz val="9"/>
        <color indexed="63"/>
        <rFont val="Arial"/>
        <family val="2"/>
      </rPr>
      <t>1:3</t>
    </r>
    <r>
      <rPr>
        <sz val="9"/>
        <color indexed="63"/>
        <rFont val="宋体"/>
        <family val="0"/>
      </rPr>
      <t>水泥沙加保护层</t>
    </r>
  </si>
  <si>
    <r>
      <t>1.50</t>
    </r>
    <r>
      <rPr>
        <sz val="9"/>
        <color indexed="63"/>
        <rFont val="宋体"/>
        <family val="0"/>
      </rPr>
      <t>厚</t>
    </r>
    <r>
      <rPr>
        <sz val="9"/>
        <color indexed="63"/>
        <rFont val="Arial"/>
        <family val="2"/>
      </rPr>
      <t>C20</t>
    </r>
    <r>
      <rPr>
        <sz val="9"/>
        <color indexed="63"/>
        <rFont val="宋体"/>
        <family val="0"/>
      </rPr>
      <t xml:space="preserve">细石混凝土
</t>
    </r>
    <r>
      <rPr>
        <sz val="9"/>
        <color indexed="63"/>
        <rFont val="Arial"/>
        <family val="2"/>
      </rPr>
      <t>2.20</t>
    </r>
    <r>
      <rPr>
        <sz val="9"/>
        <color indexed="63"/>
        <rFont val="宋体"/>
        <family val="0"/>
      </rPr>
      <t>厚</t>
    </r>
    <r>
      <rPr>
        <sz val="9"/>
        <color indexed="63"/>
        <rFont val="Arial"/>
        <family val="2"/>
      </rPr>
      <t>1:2.5</t>
    </r>
    <r>
      <rPr>
        <sz val="9"/>
        <color indexed="63"/>
        <rFont val="宋体"/>
        <family val="0"/>
      </rPr>
      <t>水泥砂浆</t>
    </r>
  </si>
  <si>
    <r>
      <t>1.20</t>
    </r>
    <r>
      <rPr>
        <sz val="9"/>
        <color indexed="63"/>
        <rFont val="宋体"/>
        <family val="0"/>
      </rPr>
      <t>厚</t>
    </r>
    <r>
      <rPr>
        <sz val="9"/>
        <color indexed="63"/>
        <rFont val="Arial"/>
        <family val="2"/>
      </rPr>
      <t>1:2.5</t>
    </r>
    <r>
      <rPr>
        <sz val="9"/>
        <color indexed="63"/>
        <rFont val="宋体"/>
        <family val="0"/>
      </rPr>
      <t>水泥砂浆</t>
    </r>
    <r>
      <rPr>
        <sz val="9"/>
        <color indexed="63"/>
        <rFont val="Arial"/>
        <family val="2"/>
      </rPr>
      <t>,</t>
    </r>
    <r>
      <rPr>
        <sz val="9"/>
        <color indexed="63"/>
        <rFont val="宋体"/>
        <family val="0"/>
      </rPr>
      <t>压实抹光</t>
    </r>
  </si>
  <si>
    <r>
      <t>1.300</t>
    </r>
    <r>
      <rPr>
        <sz val="9"/>
        <color indexed="63"/>
        <rFont val="宋体"/>
        <family val="0"/>
      </rPr>
      <t>厚粉煤灰陶砾混凝土垫层</t>
    </r>
  </si>
  <si>
    <r>
      <t>1.20</t>
    </r>
    <r>
      <rPr>
        <sz val="9"/>
        <color indexed="63"/>
        <rFont val="宋体"/>
        <family val="0"/>
      </rPr>
      <t>厚</t>
    </r>
    <r>
      <rPr>
        <sz val="9"/>
        <color indexed="63"/>
        <rFont val="Arial"/>
        <family val="2"/>
      </rPr>
      <t>1:2</t>
    </r>
    <r>
      <rPr>
        <sz val="9"/>
        <color indexed="63"/>
        <rFont val="宋体"/>
        <family val="0"/>
      </rPr>
      <t xml:space="preserve">水泥砂浆压实抹光
</t>
    </r>
    <r>
      <rPr>
        <sz val="9"/>
        <color indexed="63"/>
        <rFont val="Arial"/>
        <family val="2"/>
      </rPr>
      <t>2.</t>
    </r>
    <r>
      <rPr>
        <sz val="9"/>
        <color indexed="63"/>
        <rFont val="宋体"/>
        <family val="0"/>
      </rPr>
      <t>水泥浆一道</t>
    </r>
    <r>
      <rPr>
        <sz val="9"/>
        <color indexed="63"/>
        <rFont val="Arial"/>
        <family val="2"/>
      </rPr>
      <t>(</t>
    </r>
    <r>
      <rPr>
        <sz val="9"/>
        <color indexed="63"/>
        <rFont val="宋体"/>
        <family val="0"/>
      </rPr>
      <t>内掺建筑胶</t>
    </r>
    <r>
      <rPr>
        <sz val="9"/>
        <color indexed="63"/>
        <rFont val="Arial"/>
        <family val="2"/>
      </rPr>
      <t>)
3.35</t>
    </r>
    <r>
      <rPr>
        <sz val="9"/>
        <color indexed="63"/>
        <rFont val="宋体"/>
        <family val="0"/>
      </rPr>
      <t>厚</t>
    </r>
    <r>
      <rPr>
        <sz val="9"/>
        <color indexed="63"/>
        <rFont val="Arial"/>
        <family val="2"/>
      </rPr>
      <t>C20</t>
    </r>
    <r>
      <rPr>
        <sz val="9"/>
        <color indexed="63"/>
        <rFont val="宋体"/>
        <family val="0"/>
      </rPr>
      <t xml:space="preserve">细石混凝土随打随抹平
</t>
    </r>
    <r>
      <rPr>
        <sz val="9"/>
        <color indexed="63"/>
        <rFont val="Arial"/>
        <family val="2"/>
      </rPr>
      <t>4.</t>
    </r>
    <r>
      <rPr>
        <sz val="9"/>
        <color indexed="63"/>
        <rFont val="宋体"/>
        <family val="0"/>
      </rPr>
      <t>水泥浆一道</t>
    </r>
    <r>
      <rPr>
        <sz val="9"/>
        <color indexed="63"/>
        <rFont val="Arial"/>
        <family val="2"/>
      </rPr>
      <t>(</t>
    </r>
    <r>
      <rPr>
        <sz val="9"/>
        <color indexed="63"/>
        <rFont val="宋体"/>
        <family val="0"/>
      </rPr>
      <t>内掺建筑胶</t>
    </r>
    <r>
      <rPr>
        <sz val="9"/>
        <color indexed="63"/>
        <rFont val="Arial"/>
        <family val="2"/>
      </rPr>
      <t>)</t>
    </r>
  </si>
  <si>
    <r>
      <t>1.20</t>
    </r>
    <r>
      <rPr>
        <sz val="9"/>
        <color indexed="63"/>
        <rFont val="宋体"/>
        <family val="0"/>
      </rPr>
      <t>厚</t>
    </r>
    <r>
      <rPr>
        <sz val="9"/>
        <color indexed="63"/>
        <rFont val="Arial"/>
        <family val="2"/>
      </rPr>
      <t>1:2</t>
    </r>
    <r>
      <rPr>
        <sz val="9"/>
        <color indexed="63"/>
        <rFont val="宋体"/>
        <family val="0"/>
      </rPr>
      <t xml:space="preserve">水泥砂浆压实抹光
</t>
    </r>
    <r>
      <rPr>
        <sz val="9"/>
        <color indexed="63"/>
        <rFont val="Arial"/>
        <family val="2"/>
      </rPr>
      <t>2.</t>
    </r>
    <r>
      <rPr>
        <sz val="9"/>
        <color indexed="63"/>
        <rFont val="宋体"/>
        <family val="0"/>
      </rPr>
      <t>水泥浆一道</t>
    </r>
    <r>
      <rPr>
        <sz val="9"/>
        <color indexed="63"/>
        <rFont val="Arial"/>
        <family val="2"/>
      </rPr>
      <t>(</t>
    </r>
    <r>
      <rPr>
        <sz val="9"/>
        <color indexed="63"/>
        <rFont val="宋体"/>
        <family val="0"/>
      </rPr>
      <t>内掺建筑胶</t>
    </r>
    <r>
      <rPr>
        <sz val="9"/>
        <color indexed="63"/>
        <rFont val="Arial"/>
        <family val="2"/>
      </rPr>
      <t>)
3.35</t>
    </r>
    <r>
      <rPr>
        <sz val="9"/>
        <color indexed="63"/>
        <rFont val="宋体"/>
        <family val="0"/>
      </rPr>
      <t>厚</t>
    </r>
    <r>
      <rPr>
        <sz val="9"/>
        <color indexed="63"/>
        <rFont val="Arial"/>
        <family val="2"/>
      </rPr>
      <t>C20</t>
    </r>
    <r>
      <rPr>
        <sz val="9"/>
        <color indexed="63"/>
        <rFont val="宋体"/>
        <family val="0"/>
      </rPr>
      <t xml:space="preserve">细石混凝土随打随抹平
</t>
    </r>
    <r>
      <rPr>
        <sz val="9"/>
        <color indexed="63"/>
        <rFont val="Arial"/>
        <family val="2"/>
      </rPr>
      <t>4.1.5</t>
    </r>
    <r>
      <rPr>
        <sz val="9"/>
        <color indexed="63"/>
        <rFont val="宋体"/>
        <family val="0"/>
      </rPr>
      <t>厚合成高分子涂膜防水层</t>
    </r>
    <r>
      <rPr>
        <sz val="9"/>
        <color indexed="63"/>
        <rFont val="Arial"/>
        <family val="2"/>
      </rPr>
      <t>,</t>
    </r>
    <r>
      <rPr>
        <sz val="9"/>
        <color indexed="63"/>
        <rFont val="宋体"/>
        <family val="0"/>
      </rPr>
      <t>四周卷起</t>
    </r>
    <r>
      <rPr>
        <sz val="9"/>
        <color indexed="63"/>
        <rFont val="Arial"/>
        <family val="2"/>
      </rPr>
      <t>150</t>
    </r>
    <r>
      <rPr>
        <sz val="9"/>
        <color indexed="63"/>
        <rFont val="宋体"/>
        <family val="0"/>
      </rPr>
      <t>高</t>
    </r>
  </si>
  <si>
    <r>
      <t>1.20</t>
    </r>
    <r>
      <rPr>
        <sz val="9"/>
        <color indexed="63"/>
        <rFont val="宋体"/>
        <family val="0"/>
      </rPr>
      <t>厚</t>
    </r>
    <r>
      <rPr>
        <sz val="9"/>
        <color indexed="63"/>
        <rFont val="Arial"/>
        <family val="2"/>
      </rPr>
      <t>1:2</t>
    </r>
    <r>
      <rPr>
        <sz val="9"/>
        <color indexed="63"/>
        <rFont val="宋体"/>
        <family val="0"/>
      </rPr>
      <t xml:space="preserve">水泥砂浆压实抹光
</t>
    </r>
    <r>
      <rPr>
        <sz val="9"/>
        <color indexed="63"/>
        <rFont val="Arial"/>
        <family val="2"/>
      </rPr>
      <t>2.</t>
    </r>
    <r>
      <rPr>
        <sz val="9"/>
        <color indexed="63"/>
        <rFont val="宋体"/>
        <family val="0"/>
      </rPr>
      <t>水泥浆一道</t>
    </r>
    <r>
      <rPr>
        <sz val="9"/>
        <color indexed="63"/>
        <rFont val="Arial"/>
        <family val="2"/>
      </rPr>
      <t>(</t>
    </r>
    <r>
      <rPr>
        <sz val="9"/>
        <color indexed="63"/>
        <rFont val="宋体"/>
        <family val="0"/>
      </rPr>
      <t>内掺建筑胶</t>
    </r>
    <r>
      <rPr>
        <sz val="9"/>
        <color indexed="63"/>
        <rFont val="Arial"/>
        <family val="2"/>
      </rPr>
      <t>)
3.35</t>
    </r>
    <r>
      <rPr>
        <sz val="9"/>
        <color indexed="63"/>
        <rFont val="宋体"/>
        <family val="0"/>
      </rPr>
      <t>厚</t>
    </r>
    <r>
      <rPr>
        <sz val="9"/>
        <color indexed="63"/>
        <rFont val="Arial"/>
        <family val="2"/>
      </rPr>
      <t>C20</t>
    </r>
    <r>
      <rPr>
        <sz val="9"/>
        <color indexed="63"/>
        <rFont val="宋体"/>
        <family val="0"/>
      </rPr>
      <t xml:space="preserve">细石混凝土随打随抹平
</t>
    </r>
    <r>
      <rPr>
        <sz val="9"/>
        <color indexed="63"/>
        <rFont val="Arial"/>
        <family val="2"/>
      </rPr>
      <t>4.1.5</t>
    </r>
    <r>
      <rPr>
        <sz val="9"/>
        <color indexed="63"/>
        <rFont val="宋体"/>
        <family val="0"/>
      </rPr>
      <t>厚合成高分子涂膜防水层</t>
    </r>
    <r>
      <rPr>
        <sz val="9"/>
        <color indexed="63"/>
        <rFont val="Arial"/>
        <family val="2"/>
      </rPr>
      <t>,</t>
    </r>
    <r>
      <rPr>
        <sz val="9"/>
        <color indexed="63"/>
        <rFont val="宋体"/>
        <family val="0"/>
      </rPr>
      <t>四周卷起</t>
    </r>
    <r>
      <rPr>
        <sz val="9"/>
        <color indexed="63"/>
        <rFont val="Arial"/>
        <family val="2"/>
      </rPr>
      <t>150</t>
    </r>
    <r>
      <rPr>
        <sz val="9"/>
        <color indexed="63"/>
        <rFont val="宋体"/>
        <family val="0"/>
      </rPr>
      <t xml:space="preserve">高
</t>
    </r>
    <r>
      <rPr>
        <sz val="9"/>
        <color indexed="63"/>
        <rFont val="Arial"/>
        <family val="2"/>
      </rPr>
      <t>5.</t>
    </r>
    <r>
      <rPr>
        <sz val="9"/>
        <color indexed="63"/>
        <rFont val="宋体"/>
        <family val="0"/>
      </rPr>
      <t>水泥浆一道</t>
    </r>
    <r>
      <rPr>
        <sz val="9"/>
        <color indexed="63"/>
        <rFont val="Arial"/>
        <family val="2"/>
      </rPr>
      <t>(</t>
    </r>
    <r>
      <rPr>
        <sz val="9"/>
        <color indexed="63"/>
        <rFont val="宋体"/>
        <family val="0"/>
      </rPr>
      <t>内掺建筑胶）</t>
    </r>
  </si>
  <si>
    <r>
      <t>1.</t>
    </r>
    <r>
      <rPr>
        <sz val="9"/>
        <color indexed="63"/>
        <rFont val="宋体"/>
        <family val="0"/>
      </rPr>
      <t>铺</t>
    </r>
    <r>
      <rPr>
        <sz val="9"/>
        <color indexed="63"/>
        <rFont val="Arial"/>
        <family val="2"/>
      </rPr>
      <t>8</t>
    </r>
    <r>
      <rPr>
        <sz val="9"/>
        <color indexed="63"/>
        <rFont val="宋体"/>
        <family val="0"/>
      </rPr>
      <t>厚地砖地面</t>
    </r>
    <r>
      <rPr>
        <sz val="9"/>
        <color indexed="63"/>
        <rFont val="Arial"/>
        <family val="2"/>
      </rPr>
      <t>,</t>
    </r>
    <r>
      <rPr>
        <sz val="9"/>
        <color indexed="63"/>
        <rFont val="宋体"/>
        <family val="0"/>
      </rPr>
      <t xml:space="preserve">干水泥擦缝
</t>
    </r>
    <r>
      <rPr>
        <sz val="9"/>
        <color indexed="63"/>
        <rFont val="Arial"/>
        <family val="2"/>
      </rPr>
      <t>2.</t>
    </r>
    <r>
      <rPr>
        <sz val="9"/>
        <color indexed="63"/>
        <rFont val="宋体"/>
        <family val="0"/>
      </rPr>
      <t>撒素水泥面</t>
    </r>
    <r>
      <rPr>
        <sz val="9"/>
        <color indexed="63"/>
        <rFont val="Arial"/>
        <family val="2"/>
      </rPr>
      <t>(</t>
    </r>
    <r>
      <rPr>
        <sz val="9"/>
        <color indexed="63"/>
        <rFont val="宋体"/>
        <family val="0"/>
      </rPr>
      <t>洒适量清水</t>
    </r>
    <r>
      <rPr>
        <sz val="9"/>
        <color indexed="63"/>
        <rFont val="Arial"/>
        <family val="2"/>
      </rPr>
      <t>)
3.30</t>
    </r>
    <r>
      <rPr>
        <sz val="9"/>
        <color indexed="63"/>
        <rFont val="宋体"/>
        <family val="0"/>
      </rPr>
      <t>厚</t>
    </r>
    <r>
      <rPr>
        <sz val="9"/>
        <color indexed="63"/>
        <rFont val="Arial"/>
        <family val="2"/>
      </rPr>
      <t>1:3</t>
    </r>
    <r>
      <rPr>
        <sz val="9"/>
        <color indexed="63"/>
        <rFont val="宋体"/>
        <family val="0"/>
      </rPr>
      <t>干硬性水泥砂浆结合层</t>
    </r>
    <r>
      <rPr>
        <sz val="9"/>
        <color indexed="63"/>
        <rFont val="Arial"/>
        <family val="2"/>
      </rPr>
      <t>(</t>
    </r>
    <r>
      <rPr>
        <sz val="9"/>
        <color indexed="63"/>
        <rFont val="宋体"/>
        <family val="0"/>
      </rPr>
      <t>内掺建筑胶</t>
    </r>
    <r>
      <rPr>
        <sz val="9"/>
        <color indexed="63"/>
        <rFont val="Arial"/>
        <family val="2"/>
      </rPr>
      <t>)
4.1.5</t>
    </r>
    <r>
      <rPr>
        <sz val="9"/>
        <color indexed="63"/>
        <rFont val="宋体"/>
        <family val="0"/>
      </rPr>
      <t>厚合成高分子涂抹防水层</t>
    </r>
    <r>
      <rPr>
        <sz val="9"/>
        <color indexed="63"/>
        <rFont val="Arial"/>
        <family val="2"/>
      </rPr>
      <t>,</t>
    </r>
    <r>
      <rPr>
        <sz val="9"/>
        <color indexed="63"/>
        <rFont val="宋体"/>
        <family val="0"/>
      </rPr>
      <t>四周翻起</t>
    </r>
    <r>
      <rPr>
        <sz val="9"/>
        <color indexed="63"/>
        <rFont val="Arial"/>
        <family val="2"/>
      </rPr>
      <t>150</t>
    </r>
    <r>
      <rPr>
        <sz val="9"/>
        <color indexed="63"/>
        <rFont val="宋体"/>
        <family val="0"/>
      </rPr>
      <t xml:space="preserve">高
</t>
    </r>
    <r>
      <rPr>
        <sz val="9"/>
        <color indexed="63"/>
        <rFont val="Arial"/>
        <family val="2"/>
      </rPr>
      <t>5.1:3</t>
    </r>
    <r>
      <rPr>
        <sz val="9"/>
        <color indexed="63"/>
        <rFont val="宋体"/>
        <family val="0"/>
      </rPr>
      <t>水泥浆找坡层</t>
    </r>
    <r>
      <rPr>
        <sz val="9"/>
        <color indexed="63"/>
        <rFont val="Arial"/>
        <family val="2"/>
      </rPr>
      <t>,</t>
    </r>
    <r>
      <rPr>
        <sz val="9"/>
        <color indexed="63"/>
        <rFont val="宋体"/>
        <family val="0"/>
      </rPr>
      <t>最薄处</t>
    </r>
    <r>
      <rPr>
        <sz val="9"/>
        <color indexed="63"/>
        <rFont val="Arial"/>
        <family val="2"/>
      </rPr>
      <t>20</t>
    </r>
    <r>
      <rPr>
        <sz val="9"/>
        <color indexed="63"/>
        <rFont val="宋体"/>
        <family val="0"/>
      </rPr>
      <t>厚</t>
    </r>
    <r>
      <rPr>
        <sz val="9"/>
        <color indexed="63"/>
        <rFont val="Arial"/>
        <family val="2"/>
      </rPr>
      <t>,</t>
    </r>
    <r>
      <rPr>
        <sz val="9"/>
        <color indexed="63"/>
        <rFont val="宋体"/>
        <family val="0"/>
      </rPr>
      <t>坡向地漏</t>
    </r>
    <r>
      <rPr>
        <sz val="9"/>
        <color indexed="63"/>
        <rFont val="Arial"/>
        <family val="2"/>
      </rPr>
      <t>,</t>
    </r>
    <r>
      <rPr>
        <sz val="9"/>
        <color indexed="63"/>
        <rFont val="宋体"/>
        <family val="0"/>
      </rPr>
      <t>一次抹平</t>
    </r>
  </si>
  <si>
    <r>
      <t>1.</t>
    </r>
    <r>
      <rPr>
        <sz val="9"/>
        <color indexed="63"/>
        <rFont val="宋体"/>
        <family val="0"/>
      </rPr>
      <t>铺</t>
    </r>
    <r>
      <rPr>
        <sz val="9"/>
        <color indexed="63"/>
        <rFont val="Arial"/>
        <family val="2"/>
      </rPr>
      <t>8</t>
    </r>
    <r>
      <rPr>
        <sz val="9"/>
        <color indexed="63"/>
        <rFont val="宋体"/>
        <family val="0"/>
      </rPr>
      <t>厚地砖地面</t>
    </r>
    <r>
      <rPr>
        <sz val="9"/>
        <color indexed="63"/>
        <rFont val="Arial"/>
        <family val="2"/>
      </rPr>
      <t>,</t>
    </r>
    <r>
      <rPr>
        <sz val="9"/>
        <color indexed="63"/>
        <rFont val="宋体"/>
        <family val="0"/>
      </rPr>
      <t xml:space="preserve">干水泥擦缝
</t>
    </r>
    <r>
      <rPr>
        <sz val="9"/>
        <color indexed="63"/>
        <rFont val="Arial"/>
        <family val="2"/>
      </rPr>
      <t>2.</t>
    </r>
    <r>
      <rPr>
        <sz val="9"/>
        <color indexed="63"/>
        <rFont val="宋体"/>
        <family val="0"/>
      </rPr>
      <t>撒素水泥面</t>
    </r>
    <r>
      <rPr>
        <sz val="9"/>
        <color indexed="63"/>
        <rFont val="Arial"/>
        <family val="2"/>
      </rPr>
      <t>(</t>
    </r>
    <r>
      <rPr>
        <sz val="9"/>
        <color indexed="63"/>
        <rFont val="宋体"/>
        <family val="0"/>
      </rPr>
      <t>洒适量清水</t>
    </r>
    <r>
      <rPr>
        <sz val="9"/>
        <color indexed="63"/>
        <rFont val="Arial"/>
        <family val="2"/>
      </rPr>
      <t>)
3.30</t>
    </r>
    <r>
      <rPr>
        <sz val="9"/>
        <color indexed="63"/>
        <rFont val="宋体"/>
        <family val="0"/>
      </rPr>
      <t>厚</t>
    </r>
    <r>
      <rPr>
        <sz val="9"/>
        <color indexed="63"/>
        <rFont val="Arial"/>
        <family val="2"/>
      </rPr>
      <t>1:3</t>
    </r>
    <r>
      <rPr>
        <sz val="9"/>
        <color indexed="63"/>
        <rFont val="宋体"/>
        <family val="0"/>
      </rPr>
      <t>干硬性水泥砂浆结合层</t>
    </r>
    <r>
      <rPr>
        <sz val="9"/>
        <color indexed="63"/>
        <rFont val="Arial"/>
        <family val="2"/>
      </rPr>
      <t>(</t>
    </r>
    <r>
      <rPr>
        <sz val="9"/>
        <color indexed="63"/>
        <rFont val="宋体"/>
        <family val="0"/>
      </rPr>
      <t>内掺建筑胶</t>
    </r>
    <r>
      <rPr>
        <sz val="9"/>
        <color indexed="63"/>
        <rFont val="Arial"/>
        <family val="2"/>
      </rPr>
      <t>)
4.</t>
    </r>
    <r>
      <rPr>
        <sz val="9"/>
        <color indexed="63"/>
        <rFont val="宋体"/>
        <family val="0"/>
      </rPr>
      <t>水泥浆一道</t>
    </r>
    <r>
      <rPr>
        <sz val="9"/>
        <color indexed="63"/>
        <rFont val="Arial"/>
        <family val="2"/>
      </rPr>
      <t>(</t>
    </r>
    <r>
      <rPr>
        <sz val="9"/>
        <color indexed="63"/>
        <rFont val="宋体"/>
        <family val="0"/>
      </rPr>
      <t>内掺建筑胶</t>
    </r>
    <r>
      <rPr>
        <sz val="9"/>
        <color indexed="63"/>
        <rFont val="Arial"/>
        <family val="2"/>
      </rPr>
      <t>)</t>
    </r>
  </si>
  <si>
    <r>
      <t>1.</t>
    </r>
    <r>
      <rPr>
        <sz val="9"/>
        <color indexed="63"/>
        <rFont val="宋体"/>
        <family val="0"/>
      </rPr>
      <t>墙体类型</t>
    </r>
    <r>
      <rPr>
        <sz val="9"/>
        <color indexed="63"/>
        <rFont val="Arial"/>
        <family val="2"/>
      </rPr>
      <t>:</t>
    </r>
    <r>
      <rPr>
        <sz val="9"/>
        <color indexed="63"/>
        <rFont val="宋体"/>
        <family val="0"/>
      </rPr>
      <t xml:space="preserve">砖墙
</t>
    </r>
    <r>
      <rPr>
        <sz val="9"/>
        <color indexed="63"/>
        <rFont val="Arial"/>
        <family val="2"/>
      </rPr>
      <t>2.</t>
    </r>
    <r>
      <rPr>
        <sz val="9"/>
        <color indexed="63"/>
        <rFont val="宋体"/>
        <family val="0"/>
      </rPr>
      <t xml:space="preserve">刷界面剂一道（墙面先用水浸润）
</t>
    </r>
    <r>
      <rPr>
        <sz val="9"/>
        <color indexed="63"/>
        <rFont val="Arial"/>
        <family val="2"/>
      </rPr>
      <t>3.</t>
    </r>
    <r>
      <rPr>
        <sz val="9"/>
        <color indexed="63"/>
        <rFont val="宋体"/>
        <family val="0"/>
      </rPr>
      <t>底层厚度、砂浆配合比</t>
    </r>
    <r>
      <rPr>
        <sz val="9"/>
        <color indexed="63"/>
        <rFont val="Arial"/>
        <family val="2"/>
      </rPr>
      <t>:8</t>
    </r>
    <r>
      <rPr>
        <sz val="9"/>
        <color indexed="63"/>
        <rFont val="宋体"/>
        <family val="0"/>
      </rPr>
      <t>厚</t>
    </r>
    <r>
      <rPr>
        <sz val="9"/>
        <color indexed="63"/>
        <rFont val="Arial"/>
        <family val="2"/>
      </rPr>
      <t>1:1:6</t>
    </r>
    <r>
      <rPr>
        <sz val="9"/>
        <color indexed="63"/>
        <rFont val="宋体"/>
        <family val="0"/>
      </rPr>
      <t xml:space="preserve">水泥石灰膏砂浆打底扫毛
</t>
    </r>
    <r>
      <rPr>
        <sz val="9"/>
        <color indexed="63"/>
        <rFont val="Arial"/>
        <family val="2"/>
      </rPr>
      <t>4.</t>
    </r>
    <r>
      <rPr>
        <sz val="9"/>
        <color indexed="63"/>
        <rFont val="宋体"/>
        <family val="0"/>
      </rPr>
      <t>面层厚度、砂浆配合比</t>
    </r>
    <r>
      <rPr>
        <sz val="9"/>
        <color indexed="63"/>
        <rFont val="Arial"/>
        <family val="2"/>
      </rPr>
      <t>:5</t>
    </r>
    <r>
      <rPr>
        <sz val="9"/>
        <color indexed="63"/>
        <rFont val="宋体"/>
        <family val="0"/>
      </rPr>
      <t>厚</t>
    </r>
    <r>
      <rPr>
        <sz val="9"/>
        <color indexed="63"/>
        <rFont val="Arial"/>
        <family val="2"/>
      </rPr>
      <t>1:0.5:2.5</t>
    </r>
    <r>
      <rPr>
        <sz val="9"/>
        <color indexed="63"/>
        <rFont val="宋体"/>
        <family val="0"/>
      </rPr>
      <t xml:space="preserve">水泥石灰膏砂浆木抹子抹平
</t>
    </r>
    <r>
      <rPr>
        <sz val="9"/>
        <color indexed="63"/>
        <rFont val="Arial"/>
        <family val="2"/>
      </rPr>
      <t>5.</t>
    </r>
    <r>
      <rPr>
        <sz val="9"/>
        <color indexed="63"/>
        <rFont val="宋体"/>
        <family val="0"/>
      </rPr>
      <t>装饰面材料种类</t>
    </r>
    <r>
      <rPr>
        <sz val="9"/>
        <color indexed="63"/>
        <rFont val="Arial"/>
        <family val="2"/>
      </rPr>
      <t>:5</t>
    </r>
    <r>
      <rPr>
        <sz val="9"/>
        <color indexed="63"/>
        <rFont val="宋体"/>
        <family val="0"/>
      </rPr>
      <t>厚</t>
    </r>
    <r>
      <rPr>
        <sz val="9"/>
        <color indexed="63"/>
        <rFont val="Arial"/>
        <family val="2"/>
      </rPr>
      <t>1</t>
    </r>
    <r>
      <rPr>
        <sz val="9"/>
        <color indexed="63"/>
        <rFont val="宋体"/>
        <family val="0"/>
      </rPr>
      <t>：</t>
    </r>
    <r>
      <rPr>
        <sz val="9"/>
        <color indexed="63"/>
        <rFont val="Arial"/>
        <family val="2"/>
      </rPr>
      <t>2.5</t>
    </r>
    <r>
      <rPr>
        <sz val="9"/>
        <color indexed="63"/>
        <rFont val="宋体"/>
        <family val="0"/>
      </rPr>
      <t>水泥砂浆抹面压实赶光</t>
    </r>
  </si>
  <si>
    <r>
      <t>1.</t>
    </r>
    <r>
      <rPr>
        <sz val="9"/>
        <color indexed="63"/>
        <rFont val="宋体"/>
        <family val="0"/>
      </rPr>
      <t>墙体类型</t>
    </r>
    <r>
      <rPr>
        <sz val="9"/>
        <color indexed="63"/>
        <rFont val="Arial"/>
        <family val="2"/>
      </rPr>
      <t>:</t>
    </r>
    <r>
      <rPr>
        <sz val="9"/>
        <color indexed="63"/>
        <rFont val="宋体"/>
        <family val="0"/>
      </rPr>
      <t xml:space="preserve">砖墙
</t>
    </r>
    <r>
      <rPr>
        <sz val="9"/>
        <color indexed="63"/>
        <rFont val="Arial"/>
        <family val="2"/>
      </rPr>
      <t>2.</t>
    </r>
    <r>
      <rPr>
        <sz val="9"/>
        <color indexed="63"/>
        <rFont val="宋体"/>
        <family val="0"/>
      </rPr>
      <t xml:space="preserve">刷界面剂一道（墙面先用水浸润）
</t>
    </r>
    <r>
      <rPr>
        <sz val="9"/>
        <color indexed="63"/>
        <rFont val="Arial"/>
        <family val="2"/>
      </rPr>
      <t>3.</t>
    </r>
    <r>
      <rPr>
        <sz val="9"/>
        <color indexed="63"/>
        <rFont val="宋体"/>
        <family val="0"/>
      </rPr>
      <t>底层厚度、砂浆配合比</t>
    </r>
    <r>
      <rPr>
        <sz val="9"/>
        <color indexed="63"/>
        <rFont val="Arial"/>
        <family val="2"/>
      </rPr>
      <t>:10</t>
    </r>
    <r>
      <rPr>
        <sz val="9"/>
        <color indexed="63"/>
        <rFont val="宋体"/>
        <family val="0"/>
      </rPr>
      <t>厚</t>
    </r>
    <r>
      <rPr>
        <sz val="9"/>
        <color indexed="63"/>
        <rFont val="Arial"/>
        <family val="2"/>
      </rPr>
      <t>1:1.6</t>
    </r>
    <r>
      <rPr>
        <sz val="9"/>
        <color indexed="63"/>
        <rFont val="宋体"/>
        <family val="0"/>
      </rPr>
      <t xml:space="preserve">水泥石灰膏砂浆打底扫毛
</t>
    </r>
    <r>
      <rPr>
        <sz val="9"/>
        <color indexed="63"/>
        <rFont val="Arial"/>
        <family val="2"/>
      </rPr>
      <t>4.</t>
    </r>
    <r>
      <rPr>
        <sz val="9"/>
        <color indexed="63"/>
        <rFont val="宋体"/>
        <family val="0"/>
      </rPr>
      <t>装饰面材料种类</t>
    </r>
    <r>
      <rPr>
        <sz val="9"/>
        <color indexed="63"/>
        <rFont val="Arial"/>
        <family val="2"/>
      </rPr>
      <t>:5</t>
    </r>
    <r>
      <rPr>
        <sz val="9"/>
        <color indexed="63"/>
        <rFont val="宋体"/>
        <family val="0"/>
      </rPr>
      <t>厚</t>
    </r>
    <r>
      <rPr>
        <sz val="9"/>
        <color indexed="63"/>
        <rFont val="Arial"/>
        <family val="2"/>
      </rPr>
      <t>1</t>
    </r>
    <r>
      <rPr>
        <sz val="9"/>
        <color indexed="63"/>
        <rFont val="宋体"/>
        <family val="0"/>
      </rPr>
      <t>：</t>
    </r>
    <r>
      <rPr>
        <sz val="9"/>
        <color indexed="63"/>
        <rFont val="Arial"/>
        <family val="2"/>
      </rPr>
      <t>2.5</t>
    </r>
    <r>
      <rPr>
        <sz val="9"/>
        <color indexed="63"/>
        <rFont val="宋体"/>
        <family val="0"/>
      </rPr>
      <t>水泥砂浆抹面压实赶光</t>
    </r>
  </si>
  <si>
    <r>
      <t>1.</t>
    </r>
    <r>
      <rPr>
        <sz val="9"/>
        <color indexed="63"/>
        <rFont val="宋体"/>
        <family val="0"/>
      </rPr>
      <t>墙体类型</t>
    </r>
    <r>
      <rPr>
        <sz val="9"/>
        <color indexed="63"/>
        <rFont val="Arial"/>
        <family val="2"/>
      </rPr>
      <t>:</t>
    </r>
    <r>
      <rPr>
        <sz val="9"/>
        <color indexed="63"/>
        <rFont val="宋体"/>
        <family val="0"/>
      </rPr>
      <t xml:space="preserve">砖墙
</t>
    </r>
    <r>
      <rPr>
        <sz val="9"/>
        <color indexed="63"/>
        <rFont val="Arial"/>
        <family val="2"/>
      </rPr>
      <t>2.</t>
    </r>
    <r>
      <rPr>
        <sz val="9"/>
        <color indexed="63"/>
        <rFont val="宋体"/>
        <family val="0"/>
      </rPr>
      <t xml:space="preserve">白水泥擦缝
</t>
    </r>
    <r>
      <rPr>
        <sz val="9"/>
        <color indexed="63"/>
        <rFont val="Arial"/>
        <family val="2"/>
      </rPr>
      <t>3.6</t>
    </r>
    <r>
      <rPr>
        <sz val="9"/>
        <color indexed="63"/>
        <rFont val="宋体"/>
        <family val="0"/>
      </rPr>
      <t>厚釉面砖面层</t>
    </r>
    <r>
      <rPr>
        <sz val="9"/>
        <color indexed="63"/>
        <rFont val="Arial"/>
        <family val="2"/>
      </rPr>
      <t>(</t>
    </r>
    <r>
      <rPr>
        <sz val="9"/>
        <color indexed="63"/>
        <rFont val="宋体"/>
        <family val="0"/>
      </rPr>
      <t>粘贴前浸水</t>
    </r>
    <r>
      <rPr>
        <sz val="9"/>
        <color indexed="63"/>
        <rFont val="Arial"/>
        <family val="2"/>
      </rPr>
      <t>2</t>
    </r>
    <r>
      <rPr>
        <sz val="9"/>
        <color indexed="63"/>
        <rFont val="宋体"/>
        <family val="0"/>
      </rPr>
      <t>小时</t>
    </r>
    <r>
      <rPr>
        <sz val="9"/>
        <color indexed="63"/>
        <rFont val="Arial"/>
        <family val="2"/>
      </rPr>
      <t>)
4.4</t>
    </r>
    <r>
      <rPr>
        <sz val="9"/>
        <color indexed="63"/>
        <rFont val="宋体"/>
        <family val="0"/>
      </rPr>
      <t xml:space="preserve">厚水泥聚合物涂膜防水层
</t>
    </r>
    <r>
      <rPr>
        <sz val="9"/>
        <color indexed="63"/>
        <rFont val="Arial"/>
        <family val="2"/>
      </rPr>
      <t>5.1.5</t>
    </r>
    <r>
      <rPr>
        <sz val="9"/>
        <color indexed="63"/>
        <rFont val="宋体"/>
        <family val="0"/>
      </rPr>
      <t xml:space="preserve">厚水泥聚合物涂膜防水层
</t>
    </r>
    <r>
      <rPr>
        <sz val="9"/>
        <color indexed="63"/>
        <rFont val="Arial"/>
        <family val="2"/>
      </rPr>
      <t>6.6</t>
    </r>
    <r>
      <rPr>
        <sz val="9"/>
        <color indexed="63"/>
        <rFont val="宋体"/>
        <family val="0"/>
      </rPr>
      <t>厚</t>
    </r>
    <r>
      <rPr>
        <sz val="9"/>
        <color indexed="63"/>
        <rFont val="Arial"/>
        <family val="2"/>
      </rPr>
      <t>1:0.5:2.5</t>
    </r>
    <r>
      <rPr>
        <sz val="9"/>
        <color indexed="63"/>
        <rFont val="宋体"/>
        <family val="0"/>
      </rPr>
      <t xml:space="preserve">水泥石灰膏砂浆压实抹平
</t>
    </r>
    <r>
      <rPr>
        <sz val="9"/>
        <color indexed="63"/>
        <rFont val="Arial"/>
        <family val="2"/>
      </rPr>
      <t>7.8</t>
    </r>
    <r>
      <rPr>
        <sz val="9"/>
        <color indexed="63"/>
        <rFont val="宋体"/>
        <family val="0"/>
      </rPr>
      <t>厚</t>
    </r>
    <r>
      <rPr>
        <sz val="9"/>
        <color indexed="63"/>
        <rFont val="Arial"/>
        <family val="2"/>
      </rPr>
      <t>1:1:6</t>
    </r>
    <r>
      <rPr>
        <sz val="9"/>
        <color indexed="63"/>
        <rFont val="宋体"/>
        <family val="0"/>
      </rPr>
      <t xml:space="preserve">水泥石灰膏砂浆打底扫毛
</t>
    </r>
    <r>
      <rPr>
        <sz val="9"/>
        <color indexed="63"/>
        <rFont val="Arial"/>
        <family val="2"/>
      </rPr>
      <t>8.</t>
    </r>
    <r>
      <rPr>
        <sz val="9"/>
        <color indexed="63"/>
        <rFont val="宋体"/>
        <family val="0"/>
      </rPr>
      <t>刷界面剂一道</t>
    </r>
    <r>
      <rPr>
        <sz val="9"/>
        <color indexed="63"/>
        <rFont val="Arial"/>
        <family val="2"/>
      </rPr>
      <t>(</t>
    </r>
    <r>
      <rPr>
        <sz val="9"/>
        <color indexed="63"/>
        <rFont val="宋体"/>
        <family val="0"/>
      </rPr>
      <t>抹前墙面先用水润湿</t>
    </r>
    <r>
      <rPr>
        <sz val="9"/>
        <color indexed="63"/>
        <rFont val="Arial"/>
        <family val="2"/>
      </rPr>
      <t>)</t>
    </r>
  </si>
  <si>
    <r>
      <t>1.</t>
    </r>
    <r>
      <rPr>
        <sz val="9"/>
        <color indexed="63"/>
        <rFont val="宋体"/>
        <family val="0"/>
      </rPr>
      <t>墙体类型</t>
    </r>
    <r>
      <rPr>
        <sz val="9"/>
        <color indexed="63"/>
        <rFont val="Arial"/>
        <family val="2"/>
      </rPr>
      <t>:</t>
    </r>
    <r>
      <rPr>
        <sz val="9"/>
        <color indexed="63"/>
        <rFont val="宋体"/>
        <family val="0"/>
      </rPr>
      <t xml:space="preserve">外墙
</t>
    </r>
    <r>
      <rPr>
        <sz val="9"/>
        <color indexed="63"/>
        <rFont val="Arial"/>
        <family val="2"/>
      </rPr>
      <t>2.5</t>
    </r>
    <r>
      <rPr>
        <sz val="9"/>
        <color indexed="63"/>
        <rFont val="宋体"/>
        <family val="0"/>
      </rPr>
      <t>厚</t>
    </r>
    <r>
      <rPr>
        <sz val="9"/>
        <color indexed="63"/>
        <rFont val="Arial"/>
        <family val="2"/>
      </rPr>
      <t>1:2.5</t>
    </r>
    <r>
      <rPr>
        <sz val="9"/>
        <color indexed="63"/>
        <rFont val="宋体"/>
        <family val="0"/>
      </rPr>
      <t xml:space="preserve">水泥砂浆找平
</t>
    </r>
    <r>
      <rPr>
        <sz val="9"/>
        <color indexed="63"/>
        <rFont val="Arial"/>
        <family val="2"/>
      </rPr>
      <t>3.5</t>
    </r>
    <r>
      <rPr>
        <sz val="9"/>
        <color indexed="63"/>
        <rFont val="宋体"/>
        <family val="0"/>
      </rPr>
      <t>厚</t>
    </r>
    <r>
      <rPr>
        <sz val="9"/>
        <color indexed="63"/>
        <rFont val="Arial"/>
        <family val="2"/>
      </rPr>
      <t>1:0.5:2.5</t>
    </r>
    <r>
      <rPr>
        <sz val="9"/>
        <color indexed="63"/>
        <rFont val="宋体"/>
        <family val="0"/>
      </rPr>
      <t xml:space="preserve">水泥石灰砂浆刮平扫毛
</t>
    </r>
    <r>
      <rPr>
        <sz val="9"/>
        <color indexed="63"/>
        <rFont val="Arial"/>
        <family val="2"/>
      </rPr>
      <t>4.8</t>
    </r>
    <r>
      <rPr>
        <sz val="9"/>
        <color indexed="63"/>
        <rFont val="宋体"/>
        <family val="0"/>
      </rPr>
      <t>厚</t>
    </r>
    <r>
      <rPr>
        <sz val="9"/>
        <color indexed="63"/>
        <rFont val="Arial"/>
        <family val="2"/>
      </rPr>
      <t>1:1:6</t>
    </r>
    <r>
      <rPr>
        <sz val="9"/>
        <color indexed="63"/>
        <rFont val="宋体"/>
        <family val="0"/>
      </rPr>
      <t>水泥石膏砂浆刮平扫毛</t>
    </r>
  </si>
  <si>
    <r>
      <t>1.</t>
    </r>
    <r>
      <rPr>
        <sz val="9"/>
        <color indexed="63"/>
        <rFont val="宋体"/>
        <family val="0"/>
      </rPr>
      <t>房间</t>
    </r>
    <r>
      <rPr>
        <sz val="9"/>
        <color indexed="63"/>
        <rFont val="Arial"/>
        <family val="2"/>
      </rPr>
      <t>:</t>
    </r>
    <r>
      <rPr>
        <sz val="9"/>
        <color indexed="63"/>
        <rFont val="宋体"/>
        <family val="0"/>
      </rPr>
      <t xml:space="preserve">消防水池
</t>
    </r>
    <r>
      <rPr>
        <sz val="9"/>
        <color indexed="63"/>
        <rFont val="Arial"/>
        <family val="2"/>
      </rPr>
      <t>2.</t>
    </r>
    <r>
      <rPr>
        <sz val="9"/>
        <color indexed="63"/>
        <rFont val="宋体"/>
        <family val="0"/>
      </rPr>
      <t>抹灰厚度、材料种类</t>
    </r>
    <r>
      <rPr>
        <sz val="9"/>
        <color indexed="63"/>
        <rFont val="Arial"/>
        <family val="2"/>
      </rPr>
      <t>:20</t>
    </r>
    <r>
      <rPr>
        <sz val="9"/>
        <color indexed="63"/>
        <rFont val="宋体"/>
        <family val="0"/>
      </rPr>
      <t>厚防水砂浆</t>
    </r>
  </si>
  <si>
    <r>
      <t>1.0.8-1.0</t>
    </r>
    <r>
      <rPr>
        <sz val="9"/>
        <color indexed="63"/>
        <rFont val="宋体"/>
        <family val="0"/>
      </rPr>
      <t xml:space="preserve">厚铝合金条板面层
</t>
    </r>
    <r>
      <rPr>
        <sz val="9"/>
        <color indexed="63"/>
        <rFont val="Arial"/>
        <family val="2"/>
      </rPr>
      <t>2.</t>
    </r>
    <r>
      <rPr>
        <sz val="9"/>
        <color indexed="63"/>
        <rFont val="宋体"/>
        <family val="0"/>
      </rPr>
      <t>条板轻钢龙骨</t>
    </r>
    <r>
      <rPr>
        <sz val="9"/>
        <color indexed="63"/>
        <rFont val="Arial"/>
        <family val="2"/>
      </rPr>
      <t>TG45*48(</t>
    </r>
    <r>
      <rPr>
        <sz val="9"/>
        <color indexed="63"/>
        <rFont val="宋体"/>
        <family val="0"/>
      </rPr>
      <t>或</t>
    </r>
    <r>
      <rPr>
        <sz val="9"/>
        <color indexed="63"/>
        <rFont val="Arial"/>
        <family val="2"/>
      </rPr>
      <t>50*26),</t>
    </r>
    <r>
      <rPr>
        <sz val="9"/>
        <color indexed="63"/>
        <rFont val="宋体"/>
        <family val="0"/>
      </rPr>
      <t>中距≤</t>
    </r>
    <r>
      <rPr>
        <sz val="9"/>
        <color indexed="63"/>
        <rFont val="Arial"/>
        <family val="2"/>
      </rPr>
      <t>1200
3.U</t>
    </r>
    <r>
      <rPr>
        <sz val="9"/>
        <color indexed="63"/>
        <rFont val="宋体"/>
        <family val="0"/>
      </rPr>
      <t>型轻钢大龙骨</t>
    </r>
    <r>
      <rPr>
        <sz val="9"/>
        <color indexed="63"/>
        <rFont val="Arial"/>
        <family val="2"/>
      </rPr>
      <t>38*12*1.2,</t>
    </r>
    <r>
      <rPr>
        <sz val="9"/>
        <color indexed="63"/>
        <rFont val="宋体"/>
        <family val="0"/>
      </rPr>
      <t>中距≤</t>
    </r>
    <r>
      <rPr>
        <sz val="9"/>
        <color indexed="63"/>
        <rFont val="Arial"/>
        <family val="2"/>
      </rPr>
      <t>1200,</t>
    </r>
    <r>
      <rPr>
        <sz val="9"/>
        <color indexed="63"/>
        <rFont val="宋体"/>
        <family val="0"/>
      </rPr>
      <t xml:space="preserve">与钢筋吊
杆固定
</t>
    </r>
    <r>
      <rPr>
        <sz val="9"/>
        <color indexed="63"/>
        <rFont val="Arial"/>
        <family val="2"/>
      </rPr>
      <t>4.8</t>
    </r>
    <r>
      <rPr>
        <sz val="9"/>
        <color indexed="63"/>
        <rFont val="宋体"/>
        <family val="0"/>
      </rPr>
      <t>钢筋吊杆</t>
    </r>
    <r>
      <rPr>
        <sz val="9"/>
        <color indexed="63"/>
        <rFont val="Arial"/>
        <family val="2"/>
      </rPr>
      <t>,</t>
    </r>
    <r>
      <rPr>
        <sz val="9"/>
        <color indexed="63"/>
        <rFont val="宋体"/>
        <family val="0"/>
      </rPr>
      <t>双向中距≤</t>
    </r>
    <r>
      <rPr>
        <sz val="9"/>
        <color indexed="63"/>
        <rFont val="Arial"/>
        <family val="2"/>
      </rPr>
      <t>1200,</t>
    </r>
    <r>
      <rPr>
        <sz val="9"/>
        <color indexed="63"/>
        <rFont val="宋体"/>
        <family val="0"/>
      </rPr>
      <t>与板底预留吊环固定</t>
    </r>
  </si>
  <si>
    <r>
      <t>1.</t>
    </r>
    <r>
      <rPr>
        <sz val="9"/>
        <color indexed="63"/>
        <rFont val="宋体"/>
        <family val="0"/>
      </rPr>
      <t>喷刷涂料部位</t>
    </r>
    <r>
      <rPr>
        <sz val="9"/>
        <color indexed="63"/>
        <rFont val="Arial"/>
        <family val="2"/>
      </rPr>
      <t>:</t>
    </r>
    <r>
      <rPr>
        <sz val="9"/>
        <color indexed="63"/>
        <rFont val="宋体"/>
        <family val="0"/>
      </rPr>
      <t xml:space="preserve">棚二
</t>
    </r>
    <r>
      <rPr>
        <sz val="9"/>
        <color indexed="63"/>
        <rFont val="Arial"/>
        <family val="2"/>
      </rPr>
      <t>2.</t>
    </r>
    <r>
      <rPr>
        <sz val="9"/>
        <color indexed="63"/>
        <rFont val="宋体"/>
        <family val="0"/>
      </rPr>
      <t>涂料品种、喷刷遍数</t>
    </r>
    <r>
      <rPr>
        <sz val="9"/>
        <color indexed="63"/>
        <rFont val="Arial"/>
        <family val="2"/>
      </rPr>
      <t>:</t>
    </r>
    <r>
      <rPr>
        <sz val="9"/>
        <color indexed="63"/>
        <rFont val="宋体"/>
        <family val="0"/>
      </rPr>
      <t>刷乳胶漆</t>
    </r>
    <r>
      <rPr>
        <sz val="9"/>
        <color indexed="63"/>
        <rFont val="Arial"/>
        <family val="2"/>
      </rPr>
      <t>,</t>
    </r>
    <r>
      <rPr>
        <sz val="9"/>
        <color indexed="63"/>
        <rFont val="宋体"/>
        <family val="0"/>
      </rPr>
      <t>封底漆一道</t>
    </r>
    <r>
      <rPr>
        <sz val="9"/>
        <color indexed="63"/>
        <rFont val="Arial"/>
        <family val="2"/>
      </rPr>
      <t>,</t>
    </r>
    <r>
      <rPr>
        <sz val="9"/>
        <color indexed="63"/>
        <rFont val="宋体"/>
        <family val="0"/>
      </rPr>
      <t>面涂两道</t>
    </r>
  </si>
  <si>
    <r>
      <t>1.</t>
    </r>
    <r>
      <rPr>
        <sz val="9"/>
        <color indexed="63"/>
        <rFont val="宋体"/>
        <family val="0"/>
      </rPr>
      <t>基层类型</t>
    </r>
    <r>
      <rPr>
        <sz val="9"/>
        <color indexed="63"/>
        <rFont val="Arial"/>
        <family val="2"/>
      </rPr>
      <t>:</t>
    </r>
    <r>
      <rPr>
        <sz val="9"/>
        <color indexed="63"/>
        <rFont val="宋体"/>
        <family val="0"/>
      </rPr>
      <t xml:space="preserve">内墙一
</t>
    </r>
    <r>
      <rPr>
        <sz val="9"/>
        <color indexed="63"/>
        <rFont val="Arial"/>
        <family val="2"/>
      </rPr>
      <t>2.</t>
    </r>
    <r>
      <rPr>
        <sz val="9"/>
        <color indexed="63"/>
        <rFont val="宋体"/>
        <family val="0"/>
      </rPr>
      <t>油漆品种、刷漆遍数</t>
    </r>
    <r>
      <rPr>
        <sz val="9"/>
        <color indexed="63"/>
        <rFont val="Arial"/>
        <family val="2"/>
      </rPr>
      <t>:</t>
    </r>
    <r>
      <rPr>
        <sz val="9"/>
        <color indexed="63"/>
        <rFont val="宋体"/>
        <family val="0"/>
      </rPr>
      <t>刷内墙涂料</t>
    </r>
  </si>
  <si>
    <r>
      <t>1.</t>
    </r>
    <r>
      <rPr>
        <sz val="9"/>
        <color indexed="63"/>
        <rFont val="宋体"/>
        <family val="0"/>
      </rPr>
      <t>基层类型</t>
    </r>
    <r>
      <rPr>
        <sz val="9"/>
        <color indexed="63"/>
        <rFont val="Arial"/>
        <family val="2"/>
      </rPr>
      <t>:</t>
    </r>
    <r>
      <rPr>
        <sz val="9"/>
        <color indexed="63"/>
        <rFont val="宋体"/>
        <family val="0"/>
      </rPr>
      <t xml:space="preserve">内墙二
</t>
    </r>
    <r>
      <rPr>
        <sz val="9"/>
        <color indexed="63"/>
        <rFont val="Arial"/>
        <family val="2"/>
      </rPr>
      <t>2.</t>
    </r>
    <r>
      <rPr>
        <sz val="9"/>
        <color indexed="63"/>
        <rFont val="宋体"/>
        <family val="0"/>
      </rPr>
      <t>油漆品种、刷漆遍数</t>
    </r>
    <r>
      <rPr>
        <sz val="9"/>
        <color indexed="63"/>
        <rFont val="Arial"/>
        <family val="2"/>
      </rPr>
      <t>:</t>
    </r>
    <r>
      <rPr>
        <sz val="9"/>
        <color indexed="63"/>
        <rFont val="宋体"/>
        <family val="0"/>
      </rPr>
      <t>刷乳胶漆</t>
    </r>
  </si>
  <si>
    <r>
      <rPr>
        <sz val="9"/>
        <color indexed="63"/>
        <rFont val="宋体"/>
        <family val="0"/>
      </rPr>
      <t xml:space="preserve">部位：水泵房间的明沟排水篦子
</t>
    </r>
    <r>
      <rPr>
        <sz val="9"/>
        <color indexed="63"/>
        <rFont val="Arial"/>
        <family val="2"/>
      </rPr>
      <t>1.200</t>
    </r>
    <r>
      <rPr>
        <sz val="9"/>
        <color indexed="63"/>
        <rFont val="宋体"/>
        <family val="0"/>
      </rPr>
      <t>宽（含预埋铁件）</t>
    </r>
  </si>
  <si>
    <r>
      <rPr>
        <sz val="9"/>
        <color indexed="63"/>
        <rFont val="宋体"/>
        <family val="0"/>
      </rPr>
      <t xml:space="preserve">部位：楼梯
</t>
    </r>
    <r>
      <rPr>
        <sz val="9"/>
        <color indexed="63"/>
        <rFont val="Arial"/>
        <family val="2"/>
      </rPr>
      <t>1.</t>
    </r>
    <r>
      <rPr>
        <sz val="9"/>
        <color indexed="63"/>
        <rFont val="宋体"/>
        <family val="0"/>
      </rPr>
      <t>不锈钢栏杆、扶手参见图集《</t>
    </r>
    <r>
      <rPr>
        <sz val="9"/>
        <color indexed="63"/>
        <rFont val="Arial"/>
        <family val="2"/>
      </rPr>
      <t>02J06-39-2</t>
    </r>
    <r>
      <rPr>
        <sz val="9"/>
        <color indexed="63"/>
        <rFont val="宋体"/>
        <family val="0"/>
      </rPr>
      <t>》</t>
    </r>
  </si>
  <si>
    <r>
      <t>1.</t>
    </r>
    <r>
      <rPr>
        <sz val="9"/>
        <color indexed="63"/>
        <rFont val="宋体"/>
        <family val="0"/>
      </rPr>
      <t>嵌缝材料种类</t>
    </r>
    <r>
      <rPr>
        <sz val="9"/>
        <color indexed="63"/>
        <rFont val="Arial"/>
        <family val="2"/>
      </rPr>
      <t>:</t>
    </r>
    <r>
      <rPr>
        <sz val="9"/>
        <color indexed="63"/>
        <rFont val="宋体"/>
        <family val="0"/>
      </rPr>
      <t>沥青填缝</t>
    </r>
  </si>
  <si>
    <r>
      <rPr>
        <sz val="9"/>
        <color indexed="63"/>
        <rFont val="宋体"/>
        <family val="0"/>
      </rPr>
      <t>图集：青</t>
    </r>
    <r>
      <rPr>
        <sz val="9"/>
        <color indexed="63"/>
        <rFont val="Arial"/>
        <family val="2"/>
      </rPr>
      <t>02J01-19-</t>
    </r>
    <r>
      <rPr>
        <sz val="9"/>
        <color indexed="63"/>
        <rFont val="宋体"/>
        <family val="0"/>
      </rPr>
      <t>散</t>
    </r>
    <r>
      <rPr>
        <sz val="9"/>
        <color indexed="63"/>
        <rFont val="Arial"/>
        <family val="2"/>
      </rPr>
      <t>3</t>
    </r>
    <r>
      <rPr>
        <sz val="9"/>
        <color indexed="63"/>
        <rFont val="宋体"/>
        <family val="0"/>
      </rPr>
      <t>（宽</t>
    </r>
    <r>
      <rPr>
        <sz val="9"/>
        <color indexed="63"/>
        <rFont val="Arial"/>
        <family val="2"/>
      </rPr>
      <t>1500</t>
    </r>
    <r>
      <rPr>
        <sz val="9"/>
        <color indexed="63"/>
        <rFont val="宋体"/>
        <family val="0"/>
      </rPr>
      <t xml:space="preserve">）
</t>
    </r>
    <r>
      <rPr>
        <sz val="9"/>
        <color indexed="63"/>
        <rFont val="Arial"/>
        <family val="2"/>
      </rPr>
      <t>1.50</t>
    </r>
    <r>
      <rPr>
        <sz val="9"/>
        <color indexed="63"/>
        <rFont val="宋体"/>
        <family val="0"/>
      </rPr>
      <t>厚</t>
    </r>
    <r>
      <rPr>
        <sz val="9"/>
        <color indexed="63"/>
        <rFont val="Arial"/>
        <family val="2"/>
      </rPr>
      <t>C15</t>
    </r>
    <r>
      <rPr>
        <sz val="9"/>
        <color indexed="63"/>
        <rFont val="宋体"/>
        <family val="0"/>
      </rPr>
      <t>混凝土撒</t>
    </r>
    <r>
      <rPr>
        <sz val="9"/>
        <color indexed="63"/>
        <rFont val="Arial"/>
        <family val="2"/>
      </rPr>
      <t>1</t>
    </r>
    <r>
      <rPr>
        <sz val="9"/>
        <color indexed="63"/>
        <rFont val="宋体"/>
        <family val="0"/>
      </rPr>
      <t>：</t>
    </r>
    <r>
      <rPr>
        <sz val="9"/>
        <color indexed="63"/>
        <rFont val="Arial"/>
        <family val="2"/>
      </rPr>
      <t>1</t>
    </r>
    <r>
      <rPr>
        <sz val="9"/>
        <color indexed="63"/>
        <rFont val="宋体"/>
        <family val="0"/>
      </rPr>
      <t xml:space="preserve">水泥砂子，压实干光
</t>
    </r>
    <r>
      <rPr>
        <sz val="9"/>
        <color indexed="63"/>
        <rFont val="Arial"/>
        <family val="2"/>
      </rPr>
      <t>2.150</t>
    </r>
    <r>
      <rPr>
        <sz val="9"/>
        <color indexed="63"/>
        <rFont val="宋体"/>
        <family val="0"/>
      </rPr>
      <t>厚</t>
    </r>
    <r>
      <rPr>
        <sz val="9"/>
        <color indexed="63"/>
        <rFont val="Arial"/>
        <family val="2"/>
      </rPr>
      <t>3:7</t>
    </r>
    <r>
      <rPr>
        <sz val="9"/>
        <color indexed="63"/>
        <rFont val="宋体"/>
        <family val="0"/>
      </rPr>
      <t>灰土垫层，宽出面层</t>
    </r>
    <r>
      <rPr>
        <sz val="9"/>
        <color indexed="63"/>
        <rFont val="Arial"/>
        <family val="2"/>
      </rPr>
      <t>300
3.300</t>
    </r>
    <r>
      <rPr>
        <sz val="9"/>
        <color indexed="63"/>
        <rFont val="宋体"/>
        <family val="0"/>
      </rPr>
      <t xml:space="preserve">厚级配砂砾层
</t>
    </r>
    <r>
      <rPr>
        <sz val="9"/>
        <color indexed="63"/>
        <rFont val="Arial"/>
        <family val="2"/>
      </rPr>
      <t>4.</t>
    </r>
    <r>
      <rPr>
        <sz val="9"/>
        <color indexed="63"/>
        <rFont val="宋体"/>
        <family val="0"/>
      </rPr>
      <t>素土夯实向外坡</t>
    </r>
    <r>
      <rPr>
        <sz val="9"/>
        <color indexed="63"/>
        <rFont val="Arial"/>
        <family val="2"/>
      </rPr>
      <t>4%</t>
    </r>
  </si>
  <si>
    <r>
      <t>1.</t>
    </r>
    <r>
      <rPr>
        <sz val="9"/>
        <color indexed="63"/>
        <rFont val="宋体"/>
        <family val="0"/>
      </rPr>
      <t>混凝土种类</t>
    </r>
    <r>
      <rPr>
        <sz val="9"/>
        <color indexed="63"/>
        <rFont val="Arial"/>
        <family val="2"/>
      </rPr>
      <t>:60</t>
    </r>
    <r>
      <rPr>
        <sz val="9"/>
        <color indexed="63"/>
        <rFont val="宋体"/>
        <family val="0"/>
      </rPr>
      <t>厚</t>
    </r>
    <r>
      <rPr>
        <sz val="9"/>
        <color indexed="63"/>
        <rFont val="Arial"/>
        <family val="2"/>
      </rPr>
      <t>C20</t>
    </r>
    <r>
      <rPr>
        <sz val="9"/>
        <color indexed="63"/>
        <rFont val="宋体"/>
        <family val="0"/>
      </rPr>
      <t xml:space="preserve">混凝土
</t>
    </r>
    <r>
      <rPr>
        <sz val="9"/>
        <color indexed="63"/>
        <rFont val="Arial"/>
        <family val="2"/>
      </rPr>
      <t>2.</t>
    </r>
    <r>
      <rPr>
        <sz val="9"/>
        <color indexed="63"/>
        <rFont val="宋体"/>
        <family val="0"/>
      </rPr>
      <t>其他</t>
    </r>
    <r>
      <rPr>
        <sz val="9"/>
        <color indexed="63"/>
        <rFont val="Arial"/>
        <family val="2"/>
      </rPr>
      <t>:</t>
    </r>
    <r>
      <rPr>
        <sz val="9"/>
        <color indexed="63"/>
        <rFont val="宋体"/>
        <family val="0"/>
      </rPr>
      <t>详见青</t>
    </r>
    <r>
      <rPr>
        <sz val="9"/>
        <color indexed="63"/>
        <rFont val="Arial"/>
        <family val="2"/>
      </rPr>
      <t>02J01-17-</t>
    </r>
    <r>
      <rPr>
        <sz val="9"/>
        <color indexed="63"/>
        <rFont val="宋体"/>
        <family val="0"/>
      </rPr>
      <t>坡</t>
    </r>
    <r>
      <rPr>
        <sz val="9"/>
        <color indexed="63"/>
        <rFont val="Arial"/>
        <family val="2"/>
      </rPr>
      <t>11</t>
    </r>
  </si>
  <si>
    <r>
      <rPr>
        <sz val="9"/>
        <color indexed="63"/>
        <rFont val="宋体"/>
        <family val="0"/>
      </rPr>
      <t xml:space="preserve">消防水池出地面检修人孔
</t>
    </r>
    <r>
      <rPr>
        <sz val="9"/>
        <color indexed="63"/>
        <rFont val="Arial"/>
        <family val="2"/>
      </rPr>
      <t>02J02-20-1(</t>
    </r>
    <r>
      <rPr>
        <sz val="9"/>
        <color indexed="63"/>
        <rFont val="宋体"/>
        <family val="0"/>
      </rPr>
      <t>人孔出地面覆土高</t>
    </r>
    <r>
      <rPr>
        <sz val="9"/>
        <color indexed="63"/>
        <rFont val="Arial"/>
        <family val="2"/>
      </rPr>
      <t>300mm)</t>
    </r>
  </si>
  <si>
    <r>
      <rPr>
        <sz val="9"/>
        <color indexed="63"/>
        <rFont val="宋体"/>
        <family val="0"/>
      </rPr>
      <t>泛水参照青</t>
    </r>
    <r>
      <rPr>
        <sz val="9"/>
        <color indexed="63"/>
        <rFont val="Arial"/>
        <family val="2"/>
      </rPr>
      <t>02J02-7-5</t>
    </r>
  </si>
  <si>
    <r>
      <rPr>
        <sz val="9"/>
        <color indexed="63"/>
        <rFont val="宋体"/>
        <family val="0"/>
      </rPr>
      <t>滴水槽做法青</t>
    </r>
    <r>
      <rPr>
        <sz val="9"/>
        <color indexed="63"/>
        <rFont val="Arial"/>
        <family val="2"/>
      </rPr>
      <t>02J03-24-F</t>
    </r>
  </si>
  <si>
    <r>
      <rPr>
        <sz val="9"/>
        <rFont val="宋体"/>
        <family val="0"/>
      </rPr>
      <t>锅炉房</t>
    </r>
    <r>
      <rPr>
        <sz val="9"/>
        <rFont val="Arial"/>
        <family val="2"/>
      </rPr>
      <t>-</t>
    </r>
    <r>
      <rPr>
        <sz val="9"/>
        <rFont val="宋体"/>
        <family val="0"/>
      </rPr>
      <t>采暖，</t>
    </r>
    <r>
      <rPr>
        <sz val="9"/>
        <rFont val="Arial"/>
        <family val="2"/>
      </rPr>
      <t xml:space="preserve"> </t>
    </r>
    <r>
      <rPr>
        <sz val="9"/>
        <rFont val="宋体"/>
        <family val="0"/>
      </rPr>
      <t>给排水，</t>
    </r>
    <r>
      <rPr>
        <sz val="9"/>
        <rFont val="Arial"/>
        <family val="2"/>
      </rPr>
      <t xml:space="preserve"> </t>
    </r>
    <r>
      <rPr>
        <sz val="9"/>
        <rFont val="宋体"/>
        <family val="0"/>
      </rPr>
      <t>锅炉房设备安装工程</t>
    </r>
  </si>
  <si>
    <r>
      <t>1.</t>
    </r>
    <r>
      <rPr>
        <sz val="9"/>
        <color indexed="63"/>
        <rFont val="宋体"/>
        <family val="0"/>
      </rPr>
      <t>安装部位</t>
    </r>
    <r>
      <rPr>
        <sz val="9"/>
        <color indexed="63"/>
        <rFont val="Arial"/>
        <family val="2"/>
      </rPr>
      <t>:</t>
    </r>
    <r>
      <rPr>
        <sz val="9"/>
        <color indexed="63"/>
        <rFont val="宋体"/>
        <family val="0"/>
      </rPr>
      <t xml:space="preserve">热镀锌钢管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热媒
</t>
    </r>
    <r>
      <rPr>
        <sz val="9"/>
        <color indexed="63"/>
        <rFont val="Arial"/>
        <family val="2"/>
      </rPr>
      <t>3.</t>
    </r>
    <r>
      <rPr>
        <sz val="9"/>
        <color indexed="63"/>
        <rFont val="宋体"/>
        <family val="0"/>
      </rPr>
      <t>规格、压力等级</t>
    </r>
    <r>
      <rPr>
        <sz val="9"/>
        <color indexed="63"/>
        <rFont val="Arial"/>
        <family val="2"/>
      </rPr>
      <t>:DN25
4.</t>
    </r>
    <r>
      <rPr>
        <sz val="9"/>
        <color indexed="63"/>
        <rFont val="宋体"/>
        <family val="0"/>
      </rPr>
      <t>连接形式</t>
    </r>
    <r>
      <rPr>
        <sz val="9"/>
        <color indexed="63"/>
        <rFont val="Arial"/>
        <family val="2"/>
      </rPr>
      <t>:</t>
    </r>
    <r>
      <rPr>
        <sz val="9"/>
        <color indexed="63"/>
        <rFont val="宋体"/>
        <family val="0"/>
      </rPr>
      <t xml:space="preserve">螺纹连接
</t>
    </r>
    <r>
      <rPr>
        <sz val="9"/>
        <color indexed="63"/>
        <rFont val="Arial"/>
        <family val="2"/>
      </rPr>
      <t>5.</t>
    </r>
    <r>
      <rPr>
        <sz val="9"/>
        <color indexed="63"/>
        <rFont val="宋体"/>
        <family val="0"/>
      </rPr>
      <t>压力试验及吹、洗设计要求</t>
    </r>
  </si>
  <si>
    <r>
      <t>1.</t>
    </r>
    <r>
      <rPr>
        <sz val="9"/>
        <color indexed="63"/>
        <rFont val="宋体"/>
        <family val="0"/>
      </rPr>
      <t>安装部位</t>
    </r>
    <r>
      <rPr>
        <sz val="9"/>
        <color indexed="63"/>
        <rFont val="Arial"/>
        <family val="2"/>
      </rPr>
      <t>:</t>
    </r>
    <r>
      <rPr>
        <sz val="9"/>
        <color indexed="63"/>
        <rFont val="宋体"/>
        <family val="0"/>
      </rPr>
      <t xml:space="preserve">热镀锌钢管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热媒
</t>
    </r>
    <r>
      <rPr>
        <sz val="9"/>
        <color indexed="63"/>
        <rFont val="Arial"/>
        <family val="2"/>
      </rPr>
      <t>3.</t>
    </r>
    <r>
      <rPr>
        <sz val="9"/>
        <color indexed="63"/>
        <rFont val="宋体"/>
        <family val="0"/>
      </rPr>
      <t>规格、压力等级</t>
    </r>
    <r>
      <rPr>
        <sz val="9"/>
        <color indexed="63"/>
        <rFont val="Arial"/>
        <family val="2"/>
      </rPr>
      <t>:DN20
4.</t>
    </r>
    <r>
      <rPr>
        <sz val="9"/>
        <color indexed="63"/>
        <rFont val="宋体"/>
        <family val="0"/>
      </rPr>
      <t>连接形式</t>
    </r>
    <r>
      <rPr>
        <sz val="9"/>
        <color indexed="63"/>
        <rFont val="Arial"/>
        <family val="2"/>
      </rPr>
      <t>:</t>
    </r>
    <r>
      <rPr>
        <sz val="9"/>
        <color indexed="63"/>
        <rFont val="宋体"/>
        <family val="0"/>
      </rPr>
      <t xml:space="preserve">螺纹连接
</t>
    </r>
    <r>
      <rPr>
        <sz val="9"/>
        <color indexed="63"/>
        <rFont val="Arial"/>
        <family val="2"/>
      </rPr>
      <t>5.</t>
    </r>
    <r>
      <rPr>
        <sz val="9"/>
        <color indexed="63"/>
        <rFont val="宋体"/>
        <family val="0"/>
      </rPr>
      <t>压力试验及吹、洗设计要求</t>
    </r>
  </si>
  <si>
    <r>
      <t>1.</t>
    </r>
    <r>
      <rPr>
        <sz val="9"/>
        <color indexed="63"/>
        <rFont val="宋体"/>
        <family val="0"/>
      </rPr>
      <t>类型</t>
    </r>
    <r>
      <rPr>
        <sz val="9"/>
        <color indexed="63"/>
        <rFont val="Arial"/>
        <family val="2"/>
      </rPr>
      <t>:</t>
    </r>
    <r>
      <rPr>
        <sz val="9"/>
        <color indexed="63"/>
        <rFont val="宋体"/>
        <family val="0"/>
      </rPr>
      <t xml:space="preserve">截止阀
</t>
    </r>
    <r>
      <rPr>
        <sz val="9"/>
        <color indexed="63"/>
        <rFont val="Arial"/>
        <family val="2"/>
      </rPr>
      <t>2.</t>
    </r>
    <r>
      <rPr>
        <sz val="9"/>
        <color indexed="63"/>
        <rFont val="宋体"/>
        <family val="0"/>
      </rPr>
      <t>规格、压力等级</t>
    </r>
    <r>
      <rPr>
        <sz val="9"/>
        <color indexed="63"/>
        <rFont val="Arial"/>
        <family val="2"/>
      </rPr>
      <t>:DN20
3.</t>
    </r>
    <r>
      <rPr>
        <sz val="9"/>
        <color indexed="63"/>
        <rFont val="宋体"/>
        <family val="0"/>
      </rPr>
      <t>连接形式</t>
    </r>
    <r>
      <rPr>
        <sz val="9"/>
        <color indexed="63"/>
        <rFont val="Arial"/>
        <family val="2"/>
      </rPr>
      <t>:</t>
    </r>
    <r>
      <rPr>
        <sz val="9"/>
        <color indexed="63"/>
        <rFont val="宋体"/>
        <family val="0"/>
      </rPr>
      <t>螺纹连接</t>
    </r>
  </si>
  <si>
    <r>
      <t>1.</t>
    </r>
    <r>
      <rPr>
        <sz val="9"/>
        <color indexed="63"/>
        <rFont val="宋体"/>
        <family val="0"/>
      </rPr>
      <t>类型</t>
    </r>
    <r>
      <rPr>
        <sz val="9"/>
        <color indexed="63"/>
        <rFont val="Arial"/>
        <family val="2"/>
      </rPr>
      <t>:</t>
    </r>
    <r>
      <rPr>
        <sz val="9"/>
        <color indexed="63"/>
        <rFont val="宋体"/>
        <family val="0"/>
      </rPr>
      <t xml:space="preserve">温控调节阀
</t>
    </r>
    <r>
      <rPr>
        <sz val="9"/>
        <color indexed="63"/>
        <rFont val="Arial"/>
        <family val="2"/>
      </rPr>
      <t>2.</t>
    </r>
    <r>
      <rPr>
        <sz val="9"/>
        <color indexed="63"/>
        <rFont val="宋体"/>
        <family val="0"/>
      </rPr>
      <t>规格、压力等级</t>
    </r>
    <r>
      <rPr>
        <sz val="9"/>
        <color indexed="63"/>
        <rFont val="Arial"/>
        <family val="2"/>
      </rPr>
      <t>:DN20
3.</t>
    </r>
    <r>
      <rPr>
        <sz val="9"/>
        <color indexed="63"/>
        <rFont val="宋体"/>
        <family val="0"/>
      </rPr>
      <t>连接形式</t>
    </r>
    <r>
      <rPr>
        <sz val="9"/>
        <color indexed="63"/>
        <rFont val="Arial"/>
        <family val="2"/>
      </rPr>
      <t>:</t>
    </r>
    <r>
      <rPr>
        <sz val="9"/>
        <color indexed="63"/>
        <rFont val="宋体"/>
        <family val="0"/>
      </rPr>
      <t>螺纹连接</t>
    </r>
  </si>
  <si>
    <r>
      <t>1.</t>
    </r>
    <r>
      <rPr>
        <sz val="9"/>
        <color indexed="63"/>
        <rFont val="宋体"/>
        <family val="0"/>
      </rPr>
      <t>类型</t>
    </r>
    <r>
      <rPr>
        <sz val="9"/>
        <color indexed="63"/>
        <rFont val="Arial"/>
        <family val="2"/>
      </rPr>
      <t>:</t>
    </r>
    <r>
      <rPr>
        <sz val="9"/>
        <color indexed="63"/>
        <rFont val="宋体"/>
        <family val="0"/>
      </rPr>
      <t xml:space="preserve">球阀
</t>
    </r>
    <r>
      <rPr>
        <sz val="9"/>
        <color indexed="63"/>
        <rFont val="Arial"/>
        <family val="2"/>
      </rPr>
      <t>2.</t>
    </r>
    <r>
      <rPr>
        <sz val="9"/>
        <color indexed="63"/>
        <rFont val="宋体"/>
        <family val="0"/>
      </rPr>
      <t>规格、压力等级</t>
    </r>
    <r>
      <rPr>
        <sz val="9"/>
        <color indexed="63"/>
        <rFont val="Arial"/>
        <family val="2"/>
      </rPr>
      <t>:DN20
3.</t>
    </r>
    <r>
      <rPr>
        <sz val="9"/>
        <color indexed="63"/>
        <rFont val="宋体"/>
        <family val="0"/>
      </rPr>
      <t>连接形式</t>
    </r>
    <r>
      <rPr>
        <sz val="9"/>
        <color indexed="63"/>
        <rFont val="Arial"/>
        <family val="2"/>
      </rPr>
      <t>:</t>
    </r>
    <r>
      <rPr>
        <sz val="9"/>
        <color indexed="63"/>
        <rFont val="宋体"/>
        <family val="0"/>
      </rPr>
      <t>螺纹连接</t>
    </r>
  </si>
  <si>
    <r>
      <t>1.</t>
    </r>
    <r>
      <rPr>
        <sz val="9"/>
        <color indexed="63"/>
        <rFont val="宋体"/>
        <family val="0"/>
      </rPr>
      <t>类型</t>
    </r>
    <r>
      <rPr>
        <sz val="9"/>
        <color indexed="63"/>
        <rFont val="Arial"/>
        <family val="2"/>
      </rPr>
      <t>:</t>
    </r>
    <r>
      <rPr>
        <sz val="9"/>
        <color indexed="63"/>
        <rFont val="宋体"/>
        <family val="0"/>
      </rPr>
      <t xml:space="preserve">自动排气阀
</t>
    </r>
    <r>
      <rPr>
        <sz val="9"/>
        <color indexed="63"/>
        <rFont val="Arial"/>
        <family val="2"/>
      </rPr>
      <t>2.</t>
    </r>
    <r>
      <rPr>
        <sz val="9"/>
        <color indexed="63"/>
        <rFont val="宋体"/>
        <family val="0"/>
      </rPr>
      <t>规格、压力等级</t>
    </r>
    <r>
      <rPr>
        <sz val="9"/>
        <color indexed="63"/>
        <rFont val="Arial"/>
        <family val="2"/>
      </rPr>
      <t>:DN20
3.</t>
    </r>
    <r>
      <rPr>
        <sz val="9"/>
        <color indexed="63"/>
        <rFont val="宋体"/>
        <family val="0"/>
      </rPr>
      <t>连接形式</t>
    </r>
    <r>
      <rPr>
        <sz val="9"/>
        <color indexed="63"/>
        <rFont val="Arial"/>
        <family val="2"/>
      </rPr>
      <t>:</t>
    </r>
    <r>
      <rPr>
        <sz val="9"/>
        <color indexed="63"/>
        <rFont val="宋体"/>
        <family val="0"/>
      </rPr>
      <t>螺纹连接</t>
    </r>
  </si>
  <si>
    <r>
      <t>1.</t>
    </r>
    <r>
      <rPr>
        <sz val="9"/>
        <color indexed="63"/>
        <rFont val="宋体"/>
        <family val="0"/>
      </rPr>
      <t>名称</t>
    </r>
    <r>
      <rPr>
        <sz val="9"/>
        <color indexed="63"/>
        <rFont val="Arial"/>
        <family val="2"/>
      </rPr>
      <t>:</t>
    </r>
    <r>
      <rPr>
        <sz val="9"/>
        <color indexed="63"/>
        <rFont val="宋体"/>
        <family val="0"/>
      </rPr>
      <t xml:space="preserve">采暖入口装置
</t>
    </r>
    <r>
      <rPr>
        <sz val="9"/>
        <color indexed="63"/>
        <rFont val="Arial"/>
        <family val="2"/>
      </rPr>
      <t>2.</t>
    </r>
    <r>
      <rPr>
        <sz val="9"/>
        <color indexed="63"/>
        <rFont val="宋体"/>
        <family val="0"/>
      </rPr>
      <t>规格</t>
    </r>
    <r>
      <rPr>
        <sz val="9"/>
        <color indexed="63"/>
        <rFont val="Arial"/>
        <family val="2"/>
      </rPr>
      <t>:DN25</t>
    </r>
  </si>
  <si>
    <r>
      <t>1.</t>
    </r>
    <r>
      <rPr>
        <sz val="9"/>
        <color indexed="63"/>
        <rFont val="宋体"/>
        <family val="0"/>
      </rPr>
      <t>名称</t>
    </r>
    <r>
      <rPr>
        <sz val="9"/>
        <color indexed="63"/>
        <rFont val="Arial"/>
        <family val="2"/>
      </rPr>
      <t>:</t>
    </r>
    <r>
      <rPr>
        <sz val="9"/>
        <color indexed="63"/>
        <rFont val="宋体"/>
        <family val="0"/>
      </rPr>
      <t xml:space="preserve">轻型铸铁散热器
</t>
    </r>
    <r>
      <rPr>
        <sz val="9"/>
        <color indexed="63"/>
        <rFont val="Arial"/>
        <family val="2"/>
      </rPr>
      <t>2.</t>
    </r>
    <r>
      <rPr>
        <sz val="9"/>
        <color indexed="63"/>
        <rFont val="宋体"/>
        <family val="0"/>
      </rPr>
      <t>型号</t>
    </r>
    <r>
      <rPr>
        <sz val="9"/>
        <color indexed="63"/>
        <rFont val="Arial"/>
        <family val="2"/>
      </rPr>
      <t>:CTHR2-6-8
3.</t>
    </r>
    <r>
      <rPr>
        <sz val="9"/>
        <color indexed="63"/>
        <rFont val="宋体"/>
        <family val="0"/>
      </rPr>
      <t>片数</t>
    </r>
    <r>
      <rPr>
        <sz val="9"/>
        <color indexed="63"/>
        <rFont val="Arial"/>
        <family val="2"/>
      </rPr>
      <t>:25</t>
    </r>
    <r>
      <rPr>
        <sz val="9"/>
        <color indexed="63"/>
        <rFont val="宋体"/>
        <family val="0"/>
      </rPr>
      <t>片</t>
    </r>
  </si>
  <si>
    <r>
      <t>1.</t>
    </r>
    <r>
      <rPr>
        <sz val="9"/>
        <color indexed="63"/>
        <rFont val="宋体"/>
        <family val="0"/>
      </rPr>
      <t>名称</t>
    </r>
    <r>
      <rPr>
        <sz val="9"/>
        <color indexed="63"/>
        <rFont val="Arial"/>
        <family val="2"/>
      </rPr>
      <t>:</t>
    </r>
    <r>
      <rPr>
        <sz val="9"/>
        <color indexed="63"/>
        <rFont val="宋体"/>
        <family val="0"/>
      </rPr>
      <t xml:space="preserve">轻型铸铁散热器
</t>
    </r>
    <r>
      <rPr>
        <sz val="9"/>
        <color indexed="63"/>
        <rFont val="Arial"/>
        <family val="2"/>
      </rPr>
      <t>2.</t>
    </r>
    <r>
      <rPr>
        <sz val="9"/>
        <color indexed="63"/>
        <rFont val="宋体"/>
        <family val="0"/>
      </rPr>
      <t>型号</t>
    </r>
    <r>
      <rPr>
        <sz val="9"/>
        <color indexed="63"/>
        <rFont val="Arial"/>
        <family val="2"/>
      </rPr>
      <t>:CTHR2-6-8
3.</t>
    </r>
    <r>
      <rPr>
        <sz val="9"/>
        <color indexed="63"/>
        <rFont val="宋体"/>
        <family val="0"/>
      </rPr>
      <t>片数</t>
    </r>
    <r>
      <rPr>
        <sz val="9"/>
        <color indexed="63"/>
        <rFont val="Arial"/>
        <family val="2"/>
      </rPr>
      <t>:21</t>
    </r>
    <r>
      <rPr>
        <sz val="9"/>
        <color indexed="63"/>
        <rFont val="宋体"/>
        <family val="0"/>
      </rPr>
      <t>片</t>
    </r>
  </si>
  <si>
    <r>
      <t>1.</t>
    </r>
    <r>
      <rPr>
        <sz val="9"/>
        <color indexed="63"/>
        <rFont val="宋体"/>
        <family val="0"/>
      </rPr>
      <t>名称</t>
    </r>
    <r>
      <rPr>
        <sz val="9"/>
        <color indexed="63"/>
        <rFont val="Arial"/>
        <family val="2"/>
      </rPr>
      <t>:</t>
    </r>
    <r>
      <rPr>
        <sz val="9"/>
        <color indexed="63"/>
        <rFont val="宋体"/>
        <family val="0"/>
      </rPr>
      <t xml:space="preserve">轻型铸铁散热器
</t>
    </r>
    <r>
      <rPr>
        <sz val="9"/>
        <color indexed="63"/>
        <rFont val="Arial"/>
        <family val="2"/>
      </rPr>
      <t>2.</t>
    </r>
    <r>
      <rPr>
        <sz val="9"/>
        <color indexed="63"/>
        <rFont val="宋体"/>
        <family val="0"/>
      </rPr>
      <t>型号</t>
    </r>
    <r>
      <rPr>
        <sz val="9"/>
        <color indexed="63"/>
        <rFont val="Arial"/>
        <family val="2"/>
      </rPr>
      <t>:CTHR2-6-8
3.</t>
    </r>
    <r>
      <rPr>
        <sz val="9"/>
        <color indexed="63"/>
        <rFont val="宋体"/>
        <family val="0"/>
      </rPr>
      <t>片数</t>
    </r>
    <r>
      <rPr>
        <sz val="9"/>
        <color indexed="63"/>
        <rFont val="Arial"/>
        <family val="2"/>
      </rPr>
      <t>:20</t>
    </r>
    <r>
      <rPr>
        <sz val="9"/>
        <color indexed="63"/>
        <rFont val="宋体"/>
        <family val="0"/>
      </rPr>
      <t>片</t>
    </r>
  </si>
  <si>
    <r>
      <t>1.</t>
    </r>
    <r>
      <rPr>
        <sz val="9"/>
        <color indexed="63"/>
        <rFont val="宋体"/>
        <family val="0"/>
      </rPr>
      <t>名称</t>
    </r>
    <r>
      <rPr>
        <sz val="9"/>
        <color indexed="63"/>
        <rFont val="Arial"/>
        <family val="2"/>
      </rPr>
      <t>:</t>
    </r>
    <r>
      <rPr>
        <sz val="9"/>
        <color indexed="63"/>
        <rFont val="宋体"/>
        <family val="0"/>
      </rPr>
      <t xml:space="preserve">轻型铸铁散热器
</t>
    </r>
    <r>
      <rPr>
        <sz val="9"/>
        <color indexed="63"/>
        <rFont val="Arial"/>
        <family val="2"/>
      </rPr>
      <t>2.</t>
    </r>
    <r>
      <rPr>
        <sz val="9"/>
        <color indexed="63"/>
        <rFont val="宋体"/>
        <family val="0"/>
      </rPr>
      <t>型号</t>
    </r>
    <r>
      <rPr>
        <sz val="9"/>
        <color indexed="63"/>
        <rFont val="Arial"/>
        <family val="2"/>
      </rPr>
      <t>:CTHR2-6-8
3.</t>
    </r>
    <r>
      <rPr>
        <sz val="9"/>
        <color indexed="63"/>
        <rFont val="宋体"/>
        <family val="0"/>
      </rPr>
      <t>片数</t>
    </r>
    <r>
      <rPr>
        <sz val="9"/>
        <color indexed="63"/>
        <rFont val="Arial"/>
        <family val="2"/>
      </rPr>
      <t>:18</t>
    </r>
    <r>
      <rPr>
        <sz val="9"/>
        <color indexed="63"/>
        <rFont val="宋体"/>
        <family val="0"/>
      </rPr>
      <t>片</t>
    </r>
  </si>
  <si>
    <r>
      <t>1.</t>
    </r>
    <r>
      <rPr>
        <sz val="9"/>
        <color indexed="63"/>
        <rFont val="宋体"/>
        <family val="0"/>
      </rPr>
      <t>名称</t>
    </r>
    <r>
      <rPr>
        <sz val="9"/>
        <color indexed="63"/>
        <rFont val="Arial"/>
        <family val="2"/>
      </rPr>
      <t>:</t>
    </r>
    <r>
      <rPr>
        <sz val="9"/>
        <color indexed="63"/>
        <rFont val="宋体"/>
        <family val="0"/>
      </rPr>
      <t xml:space="preserve">轻型铸铁散热器
</t>
    </r>
    <r>
      <rPr>
        <sz val="9"/>
        <color indexed="63"/>
        <rFont val="Arial"/>
        <family val="2"/>
      </rPr>
      <t>2.</t>
    </r>
    <r>
      <rPr>
        <sz val="9"/>
        <color indexed="63"/>
        <rFont val="宋体"/>
        <family val="0"/>
      </rPr>
      <t>型号</t>
    </r>
    <r>
      <rPr>
        <sz val="9"/>
        <color indexed="63"/>
        <rFont val="Arial"/>
        <family val="2"/>
      </rPr>
      <t>:CTHR2-6-8
3.</t>
    </r>
    <r>
      <rPr>
        <sz val="9"/>
        <color indexed="63"/>
        <rFont val="宋体"/>
        <family val="0"/>
      </rPr>
      <t>片数</t>
    </r>
    <r>
      <rPr>
        <sz val="9"/>
        <color indexed="63"/>
        <rFont val="Arial"/>
        <family val="2"/>
      </rPr>
      <t>:16</t>
    </r>
    <r>
      <rPr>
        <sz val="9"/>
        <color indexed="63"/>
        <rFont val="宋体"/>
        <family val="0"/>
      </rPr>
      <t>片</t>
    </r>
  </si>
  <si>
    <r>
      <t>1.</t>
    </r>
    <r>
      <rPr>
        <sz val="9"/>
        <color indexed="63"/>
        <rFont val="宋体"/>
        <family val="0"/>
      </rPr>
      <t>名称</t>
    </r>
    <r>
      <rPr>
        <sz val="9"/>
        <color indexed="63"/>
        <rFont val="Arial"/>
        <family val="2"/>
      </rPr>
      <t>:</t>
    </r>
    <r>
      <rPr>
        <sz val="9"/>
        <color indexed="63"/>
        <rFont val="宋体"/>
        <family val="0"/>
      </rPr>
      <t xml:space="preserve">轻型铸铁散热器
</t>
    </r>
    <r>
      <rPr>
        <sz val="9"/>
        <color indexed="63"/>
        <rFont val="Arial"/>
        <family val="2"/>
      </rPr>
      <t>2.</t>
    </r>
    <r>
      <rPr>
        <sz val="9"/>
        <color indexed="63"/>
        <rFont val="宋体"/>
        <family val="0"/>
      </rPr>
      <t>型号</t>
    </r>
    <r>
      <rPr>
        <sz val="9"/>
        <color indexed="63"/>
        <rFont val="Arial"/>
        <family val="2"/>
      </rPr>
      <t>:CTHR2-6-8
3.</t>
    </r>
    <r>
      <rPr>
        <sz val="9"/>
        <color indexed="63"/>
        <rFont val="宋体"/>
        <family val="0"/>
      </rPr>
      <t>片数</t>
    </r>
    <r>
      <rPr>
        <sz val="9"/>
        <color indexed="63"/>
        <rFont val="Arial"/>
        <family val="2"/>
      </rPr>
      <t>:15</t>
    </r>
    <r>
      <rPr>
        <sz val="9"/>
        <color indexed="63"/>
        <rFont val="宋体"/>
        <family val="0"/>
      </rPr>
      <t>片</t>
    </r>
  </si>
  <si>
    <r>
      <t>1.</t>
    </r>
    <r>
      <rPr>
        <sz val="9"/>
        <color indexed="63"/>
        <rFont val="宋体"/>
        <family val="0"/>
      </rPr>
      <t>名称</t>
    </r>
    <r>
      <rPr>
        <sz val="9"/>
        <color indexed="63"/>
        <rFont val="Arial"/>
        <family val="2"/>
      </rPr>
      <t>:</t>
    </r>
    <r>
      <rPr>
        <sz val="9"/>
        <color indexed="63"/>
        <rFont val="宋体"/>
        <family val="0"/>
      </rPr>
      <t xml:space="preserve">吸顶式通风器
</t>
    </r>
    <r>
      <rPr>
        <sz val="9"/>
        <color indexed="63"/>
        <rFont val="Arial"/>
        <family val="2"/>
      </rPr>
      <t>2.</t>
    </r>
    <r>
      <rPr>
        <sz val="9"/>
        <color indexed="63"/>
        <rFont val="宋体"/>
        <family val="0"/>
      </rPr>
      <t>规格</t>
    </r>
    <r>
      <rPr>
        <sz val="9"/>
        <color indexed="63"/>
        <rFont val="Arial"/>
        <family val="2"/>
      </rPr>
      <t>:L=260m3/h  P=160Pa N=38W</t>
    </r>
  </si>
  <si>
    <r>
      <t>1.</t>
    </r>
    <r>
      <rPr>
        <sz val="9"/>
        <color indexed="63"/>
        <rFont val="宋体"/>
        <family val="0"/>
      </rPr>
      <t>名称</t>
    </r>
    <r>
      <rPr>
        <sz val="9"/>
        <color indexed="63"/>
        <rFont val="Arial"/>
        <family val="2"/>
      </rPr>
      <t>:</t>
    </r>
    <r>
      <rPr>
        <sz val="9"/>
        <color indexed="63"/>
        <rFont val="宋体"/>
        <family val="0"/>
      </rPr>
      <t xml:space="preserve">排风口
</t>
    </r>
    <r>
      <rPr>
        <sz val="9"/>
        <color indexed="63"/>
        <rFont val="Arial"/>
        <family val="2"/>
      </rPr>
      <t>2.</t>
    </r>
    <r>
      <rPr>
        <sz val="9"/>
        <color indexed="63"/>
        <rFont val="宋体"/>
        <family val="0"/>
      </rPr>
      <t>规格</t>
    </r>
    <r>
      <rPr>
        <sz val="9"/>
        <color indexed="63"/>
        <rFont val="Arial"/>
        <family val="2"/>
      </rPr>
      <t>:300*300</t>
    </r>
  </si>
  <si>
    <r>
      <t>1.</t>
    </r>
    <r>
      <rPr>
        <sz val="9"/>
        <color indexed="63"/>
        <rFont val="宋体"/>
        <family val="0"/>
      </rPr>
      <t>名称</t>
    </r>
    <r>
      <rPr>
        <sz val="9"/>
        <color indexed="63"/>
        <rFont val="Arial"/>
        <family val="2"/>
      </rPr>
      <t>:</t>
    </r>
    <r>
      <rPr>
        <sz val="9"/>
        <color indexed="63"/>
        <rFont val="宋体"/>
        <family val="0"/>
      </rPr>
      <t xml:space="preserve">排风口
</t>
    </r>
    <r>
      <rPr>
        <sz val="9"/>
        <color indexed="63"/>
        <rFont val="Arial"/>
        <family val="2"/>
      </rPr>
      <t>2.</t>
    </r>
    <r>
      <rPr>
        <sz val="9"/>
        <color indexed="63"/>
        <rFont val="宋体"/>
        <family val="0"/>
      </rPr>
      <t>规格</t>
    </r>
    <r>
      <rPr>
        <sz val="9"/>
        <color indexed="63"/>
        <rFont val="Arial"/>
        <family val="2"/>
      </rPr>
      <t>:500*500</t>
    </r>
  </si>
  <si>
    <r>
      <t>1.</t>
    </r>
    <r>
      <rPr>
        <sz val="9"/>
        <color indexed="63"/>
        <rFont val="宋体"/>
        <family val="0"/>
      </rPr>
      <t>名称</t>
    </r>
    <r>
      <rPr>
        <sz val="9"/>
        <color indexed="63"/>
        <rFont val="Arial"/>
        <family val="2"/>
      </rPr>
      <t>:</t>
    </r>
    <r>
      <rPr>
        <sz val="9"/>
        <color indexed="63"/>
        <rFont val="宋体"/>
        <family val="0"/>
      </rPr>
      <t xml:space="preserve">双层百叶风口
</t>
    </r>
    <r>
      <rPr>
        <sz val="9"/>
        <color indexed="63"/>
        <rFont val="Arial"/>
        <family val="2"/>
      </rPr>
      <t>2.</t>
    </r>
    <r>
      <rPr>
        <sz val="9"/>
        <color indexed="63"/>
        <rFont val="宋体"/>
        <family val="0"/>
      </rPr>
      <t>规格</t>
    </r>
    <r>
      <rPr>
        <sz val="9"/>
        <color indexed="63"/>
        <rFont val="Arial"/>
        <family val="2"/>
      </rPr>
      <t>:500*500</t>
    </r>
  </si>
  <si>
    <r>
      <t>1.</t>
    </r>
    <r>
      <rPr>
        <sz val="9"/>
        <color indexed="63"/>
        <rFont val="宋体"/>
        <family val="0"/>
      </rPr>
      <t>名称</t>
    </r>
    <r>
      <rPr>
        <sz val="9"/>
        <color indexed="63"/>
        <rFont val="Arial"/>
        <family val="2"/>
      </rPr>
      <t>:</t>
    </r>
    <r>
      <rPr>
        <sz val="9"/>
        <color indexed="63"/>
        <rFont val="宋体"/>
        <family val="0"/>
      </rPr>
      <t xml:space="preserve">防火阀
</t>
    </r>
    <r>
      <rPr>
        <sz val="9"/>
        <color indexed="63"/>
        <rFont val="Arial"/>
        <family val="2"/>
      </rPr>
      <t>2.</t>
    </r>
    <r>
      <rPr>
        <sz val="9"/>
        <color indexed="63"/>
        <rFont val="宋体"/>
        <family val="0"/>
      </rPr>
      <t>型号</t>
    </r>
    <r>
      <rPr>
        <sz val="9"/>
        <color indexed="63"/>
        <rFont val="Arial"/>
        <family val="2"/>
      </rPr>
      <t>:630*250</t>
    </r>
  </si>
  <si>
    <r>
      <t>1.</t>
    </r>
    <r>
      <rPr>
        <sz val="9"/>
        <color indexed="63"/>
        <rFont val="宋体"/>
        <family val="0"/>
      </rPr>
      <t>名称</t>
    </r>
    <r>
      <rPr>
        <sz val="9"/>
        <color indexed="63"/>
        <rFont val="Arial"/>
        <family val="2"/>
      </rPr>
      <t>:</t>
    </r>
    <r>
      <rPr>
        <sz val="9"/>
        <color indexed="63"/>
        <rFont val="宋体"/>
        <family val="0"/>
      </rPr>
      <t xml:space="preserve">镀锌矩形通风管器
</t>
    </r>
    <r>
      <rPr>
        <sz val="9"/>
        <color indexed="63"/>
        <rFont val="Arial"/>
        <family val="2"/>
      </rPr>
      <t>2.</t>
    </r>
    <r>
      <rPr>
        <sz val="9"/>
        <color indexed="63"/>
        <rFont val="宋体"/>
        <family val="0"/>
      </rPr>
      <t>型号</t>
    </r>
    <r>
      <rPr>
        <sz val="9"/>
        <color indexed="63"/>
        <rFont val="Arial"/>
        <family val="2"/>
      </rPr>
      <t>:CTHR2-6-8
3.</t>
    </r>
    <r>
      <rPr>
        <sz val="9"/>
        <color indexed="63"/>
        <rFont val="宋体"/>
        <family val="0"/>
      </rPr>
      <t>片数</t>
    </r>
    <r>
      <rPr>
        <sz val="9"/>
        <color indexed="63"/>
        <rFont val="Arial"/>
        <family val="2"/>
      </rPr>
      <t>:20</t>
    </r>
    <r>
      <rPr>
        <sz val="9"/>
        <color indexed="63"/>
        <rFont val="宋体"/>
        <family val="0"/>
      </rPr>
      <t>片</t>
    </r>
  </si>
  <si>
    <r>
      <t>1.</t>
    </r>
    <r>
      <rPr>
        <sz val="9"/>
        <color indexed="63"/>
        <rFont val="宋体"/>
        <family val="0"/>
      </rPr>
      <t>名称</t>
    </r>
    <r>
      <rPr>
        <sz val="9"/>
        <color indexed="63"/>
        <rFont val="Arial"/>
        <family val="2"/>
      </rPr>
      <t>:</t>
    </r>
    <r>
      <rPr>
        <sz val="9"/>
        <color indexed="63"/>
        <rFont val="宋体"/>
        <family val="0"/>
      </rPr>
      <t xml:space="preserve">镀锌矩形通风管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镀锌薄钢板
</t>
    </r>
    <r>
      <rPr>
        <sz val="9"/>
        <color indexed="63"/>
        <rFont val="Arial"/>
        <family val="2"/>
      </rPr>
      <t>3.</t>
    </r>
    <r>
      <rPr>
        <sz val="9"/>
        <color indexed="63"/>
        <rFont val="宋体"/>
        <family val="0"/>
      </rPr>
      <t>规格</t>
    </r>
    <r>
      <rPr>
        <sz val="9"/>
        <color indexed="63"/>
        <rFont val="Arial"/>
        <family val="2"/>
      </rPr>
      <t>:500*160
4.</t>
    </r>
    <r>
      <rPr>
        <sz val="9"/>
        <color indexed="63"/>
        <rFont val="宋体"/>
        <family val="0"/>
      </rPr>
      <t>板材厚度</t>
    </r>
    <r>
      <rPr>
        <sz val="9"/>
        <color indexed="63"/>
        <rFont val="Arial"/>
        <family val="2"/>
      </rPr>
      <t>:δ0.75</t>
    </r>
  </si>
  <si>
    <r>
      <t>1.</t>
    </r>
    <r>
      <rPr>
        <sz val="9"/>
        <color indexed="63"/>
        <rFont val="宋体"/>
        <family val="0"/>
      </rPr>
      <t>名称</t>
    </r>
    <r>
      <rPr>
        <sz val="9"/>
        <color indexed="63"/>
        <rFont val="Arial"/>
        <family val="2"/>
      </rPr>
      <t>:</t>
    </r>
    <r>
      <rPr>
        <sz val="9"/>
        <color indexed="63"/>
        <rFont val="宋体"/>
        <family val="0"/>
      </rPr>
      <t xml:space="preserve">镀锌矩形通风管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镀锌薄钢板
</t>
    </r>
    <r>
      <rPr>
        <sz val="9"/>
        <color indexed="63"/>
        <rFont val="Arial"/>
        <family val="2"/>
      </rPr>
      <t>3.</t>
    </r>
    <r>
      <rPr>
        <sz val="9"/>
        <color indexed="63"/>
        <rFont val="宋体"/>
        <family val="0"/>
      </rPr>
      <t>板材厚度</t>
    </r>
    <r>
      <rPr>
        <sz val="9"/>
        <color indexed="63"/>
        <rFont val="Arial"/>
        <family val="2"/>
      </rPr>
      <t>:δ0.75</t>
    </r>
  </si>
  <si>
    <r>
      <t>1.</t>
    </r>
    <r>
      <rPr>
        <sz val="9"/>
        <color indexed="63"/>
        <rFont val="宋体"/>
        <family val="0"/>
      </rPr>
      <t>名称</t>
    </r>
    <r>
      <rPr>
        <sz val="9"/>
        <color indexed="63"/>
        <rFont val="Arial"/>
        <family val="2"/>
      </rPr>
      <t>:</t>
    </r>
    <r>
      <rPr>
        <sz val="9"/>
        <color indexed="63"/>
        <rFont val="宋体"/>
        <family val="0"/>
      </rPr>
      <t xml:space="preserve">镀锌圆形通风管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镀锌薄钢板
</t>
    </r>
    <r>
      <rPr>
        <sz val="9"/>
        <color indexed="63"/>
        <rFont val="Arial"/>
        <family val="2"/>
      </rPr>
      <t>3.</t>
    </r>
    <r>
      <rPr>
        <sz val="9"/>
        <color indexed="63"/>
        <rFont val="宋体"/>
        <family val="0"/>
      </rPr>
      <t>规格</t>
    </r>
    <r>
      <rPr>
        <sz val="9"/>
        <color indexed="63"/>
        <rFont val="Arial"/>
        <family val="2"/>
      </rPr>
      <t>:Φ500
4.</t>
    </r>
    <r>
      <rPr>
        <sz val="9"/>
        <color indexed="63"/>
        <rFont val="宋体"/>
        <family val="0"/>
      </rPr>
      <t>板材厚度</t>
    </r>
    <r>
      <rPr>
        <sz val="9"/>
        <color indexed="63"/>
        <rFont val="Arial"/>
        <family val="2"/>
      </rPr>
      <t>:δ0.6</t>
    </r>
  </si>
  <si>
    <r>
      <rPr>
        <sz val="9"/>
        <color indexed="63"/>
        <rFont val="宋体"/>
        <family val="0"/>
      </rPr>
      <t>帆布软连接</t>
    </r>
  </si>
  <si>
    <r>
      <t>1.</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污水
</t>
    </r>
    <r>
      <rPr>
        <sz val="9"/>
        <color indexed="63"/>
        <rFont val="Arial"/>
        <family val="2"/>
      </rPr>
      <t>3.</t>
    </r>
    <r>
      <rPr>
        <sz val="9"/>
        <color indexed="63"/>
        <rFont val="宋体"/>
        <family val="0"/>
      </rPr>
      <t>材质、规格</t>
    </r>
    <r>
      <rPr>
        <sz val="9"/>
        <color indexed="63"/>
        <rFont val="Arial"/>
        <family val="2"/>
      </rPr>
      <t>:</t>
    </r>
    <r>
      <rPr>
        <sz val="9"/>
        <color indexed="63"/>
        <rFont val="宋体"/>
        <family val="0"/>
      </rPr>
      <t>加强型耐腐蚀型</t>
    </r>
    <r>
      <rPr>
        <sz val="9"/>
        <color indexed="63"/>
        <rFont val="Arial"/>
        <family val="2"/>
      </rPr>
      <t>U-PVC</t>
    </r>
    <r>
      <rPr>
        <sz val="9"/>
        <color indexed="63"/>
        <rFont val="宋体"/>
        <family val="0"/>
      </rPr>
      <t xml:space="preserve">排水管
</t>
    </r>
    <r>
      <rPr>
        <sz val="9"/>
        <color indexed="63"/>
        <rFont val="Arial"/>
        <family val="2"/>
      </rPr>
      <t>4.</t>
    </r>
    <r>
      <rPr>
        <sz val="9"/>
        <color indexed="63"/>
        <rFont val="宋体"/>
        <family val="0"/>
      </rPr>
      <t>连接形式</t>
    </r>
    <r>
      <rPr>
        <sz val="9"/>
        <color indexed="63"/>
        <rFont val="Arial"/>
        <family val="2"/>
      </rPr>
      <t>:</t>
    </r>
    <r>
      <rPr>
        <sz val="9"/>
        <color indexed="63"/>
        <rFont val="宋体"/>
        <family val="0"/>
      </rPr>
      <t xml:space="preserve">粘接连接
</t>
    </r>
    <r>
      <rPr>
        <sz val="9"/>
        <color indexed="63"/>
        <rFont val="Arial"/>
        <family val="2"/>
      </rPr>
      <t>5.</t>
    </r>
    <r>
      <rPr>
        <sz val="9"/>
        <color indexed="63"/>
        <rFont val="宋体"/>
        <family val="0"/>
      </rPr>
      <t>阻火圈设计要求</t>
    </r>
    <r>
      <rPr>
        <sz val="9"/>
        <color indexed="63"/>
        <rFont val="Arial"/>
        <family val="2"/>
      </rPr>
      <t>:</t>
    </r>
    <r>
      <rPr>
        <sz val="9"/>
        <color indexed="63"/>
        <rFont val="宋体"/>
        <family val="0"/>
      </rPr>
      <t xml:space="preserve">穿楼板设阻火圈
</t>
    </r>
    <r>
      <rPr>
        <sz val="9"/>
        <color indexed="63"/>
        <rFont val="Arial"/>
        <family val="2"/>
      </rPr>
      <t>6.</t>
    </r>
    <r>
      <rPr>
        <sz val="9"/>
        <color indexed="63"/>
        <rFont val="宋体"/>
        <family val="0"/>
      </rPr>
      <t>规格</t>
    </r>
    <r>
      <rPr>
        <sz val="9"/>
        <color indexed="63"/>
        <rFont val="Arial"/>
        <family val="2"/>
      </rPr>
      <t>:DN110</t>
    </r>
  </si>
  <si>
    <r>
      <t>1.</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污水
</t>
    </r>
    <r>
      <rPr>
        <sz val="9"/>
        <color indexed="63"/>
        <rFont val="Arial"/>
        <family val="2"/>
      </rPr>
      <t>3.</t>
    </r>
    <r>
      <rPr>
        <sz val="9"/>
        <color indexed="63"/>
        <rFont val="宋体"/>
        <family val="0"/>
      </rPr>
      <t>材质、规格</t>
    </r>
    <r>
      <rPr>
        <sz val="9"/>
        <color indexed="63"/>
        <rFont val="Arial"/>
        <family val="2"/>
      </rPr>
      <t>:</t>
    </r>
    <r>
      <rPr>
        <sz val="9"/>
        <color indexed="63"/>
        <rFont val="宋体"/>
        <family val="0"/>
      </rPr>
      <t>加强型耐腐蚀型</t>
    </r>
    <r>
      <rPr>
        <sz val="9"/>
        <color indexed="63"/>
        <rFont val="Arial"/>
        <family val="2"/>
      </rPr>
      <t>U-PVC</t>
    </r>
    <r>
      <rPr>
        <sz val="9"/>
        <color indexed="63"/>
        <rFont val="宋体"/>
        <family val="0"/>
      </rPr>
      <t xml:space="preserve">排水管
</t>
    </r>
    <r>
      <rPr>
        <sz val="9"/>
        <color indexed="63"/>
        <rFont val="Arial"/>
        <family val="2"/>
      </rPr>
      <t>4.</t>
    </r>
    <r>
      <rPr>
        <sz val="9"/>
        <color indexed="63"/>
        <rFont val="宋体"/>
        <family val="0"/>
      </rPr>
      <t>连接形式</t>
    </r>
    <r>
      <rPr>
        <sz val="9"/>
        <color indexed="63"/>
        <rFont val="Arial"/>
        <family val="2"/>
      </rPr>
      <t>:</t>
    </r>
    <r>
      <rPr>
        <sz val="9"/>
        <color indexed="63"/>
        <rFont val="宋体"/>
        <family val="0"/>
      </rPr>
      <t xml:space="preserve">粘接连接
</t>
    </r>
    <r>
      <rPr>
        <sz val="9"/>
        <color indexed="63"/>
        <rFont val="Arial"/>
        <family val="2"/>
      </rPr>
      <t>5.</t>
    </r>
    <r>
      <rPr>
        <sz val="9"/>
        <color indexed="63"/>
        <rFont val="宋体"/>
        <family val="0"/>
      </rPr>
      <t>阻火圈设计要求</t>
    </r>
    <r>
      <rPr>
        <sz val="9"/>
        <color indexed="63"/>
        <rFont val="Arial"/>
        <family val="2"/>
      </rPr>
      <t>:</t>
    </r>
    <r>
      <rPr>
        <sz val="9"/>
        <color indexed="63"/>
        <rFont val="宋体"/>
        <family val="0"/>
      </rPr>
      <t xml:space="preserve">穿楼板设阻火圈
</t>
    </r>
    <r>
      <rPr>
        <sz val="9"/>
        <color indexed="63"/>
        <rFont val="Arial"/>
        <family val="2"/>
      </rPr>
      <t>6.</t>
    </r>
    <r>
      <rPr>
        <sz val="9"/>
        <color indexed="63"/>
        <rFont val="宋体"/>
        <family val="0"/>
      </rPr>
      <t>规格</t>
    </r>
    <r>
      <rPr>
        <sz val="9"/>
        <color indexed="63"/>
        <rFont val="Arial"/>
        <family val="2"/>
      </rPr>
      <t>:DN50</t>
    </r>
  </si>
  <si>
    <r>
      <t>1.</t>
    </r>
    <r>
      <rPr>
        <sz val="9"/>
        <color indexed="63"/>
        <rFont val="宋体"/>
        <family val="0"/>
      </rPr>
      <t>名称</t>
    </r>
    <r>
      <rPr>
        <sz val="9"/>
        <color indexed="63"/>
        <rFont val="Arial"/>
        <family val="2"/>
      </rPr>
      <t>:</t>
    </r>
    <r>
      <rPr>
        <sz val="9"/>
        <color indexed="63"/>
        <rFont val="宋体"/>
        <family val="0"/>
      </rPr>
      <t xml:space="preserve">地漏
</t>
    </r>
    <r>
      <rPr>
        <sz val="9"/>
        <color indexed="63"/>
        <rFont val="Arial"/>
        <family val="2"/>
      </rPr>
      <t>2.</t>
    </r>
    <r>
      <rPr>
        <sz val="9"/>
        <color indexed="63"/>
        <rFont val="宋体"/>
        <family val="0"/>
      </rPr>
      <t>型号、规格</t>
    </r>
    <r>
      <rPr>
        <sz val="9"/>
        <color indexed="63"/>
        <rFont val="Arial"/>
        <family val="2"/>
      </rPr>
      <t>:DN50
3.</t>
    </r>
    <r>
      <rPr>
        <sz val="9"/>
        <color indexed="63"/>
        <rFont val="宋体"/>
        <family val="0"/>
      </rPr>
      <t>安装方式</t>
    </r>
    <r>
      <rPr>
        <sz val="9"/>
        <color indexed="63"/>
        <rFont val="Arial"/>
        <family val="2"/>
      </rPr>
      <t>:</t>
    </r>
    <r>
      <rPr>
        <sz val="9"/>
        <color indexed="63"/>
        <rFont val="宋体"/>
        <family val="0"/>
      </rPr>
      <t>粘接连接</t>
    </r>
  </si>
  <si>
    <r>
      <t>1.</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废水
</t>
    </r>
    <r>
      <rPr>
        <sz val="9"/>
        <color indexed="63"/>
        <rFont val="Arial"/>
        <family val="2"/>
      </rPr>
      <t>3.</t>
    </r>
    <r>
      <rPr>
        <sz val="9"/>
        <color indexed="63"/>
        <rFont val="宋体"/>
        <family val="0"/>
      </rPr>
      <t>规格、压力等级</t>
    </r>
    <r>
      <rPr>
        <sz val="9"/>
        <color indexed="63"/>
        <rFont val="Arial"/>
        <family val="2"/>
      </rPr>
      <t>:DN100
4.</t>
    </r>
    <r>
      <rPr>
        <sz val="9"/>
        <color indexed="63"/>
        <rFont val="宋体"/>
        <family val="0"/>
      </rPr>
      <t>连接形式</t>
    </r>
    <r>
      <rPr>
        <sz val="9"/>
        <color indexed="63"/>
        <rFont val="Arial"/>
        <family val="2"/>
      </rPr>
      <t>:</t>
    </r>
    <r>
      <rPr>
        <sz val="9"/>
        <color indexed="63"/>
        <rFont val="宋体"/>
        <family val="0"/>
      </rPr>
      <t>焊接</t>
    </r>
  </si>
  <si>
    <r>
      <t>1.</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废水
</t>
    </r>
    <r>
      <rPr>
        <sz val="9"/>
        <color indexed="63"/>
        <rFont val="Arial"/>
        <family val="2"/>
      </rPr>
      <t>3.</t>
    </r>
    <r>
      <rPr>
        <sz val="9"/>
        <color indexed="63"/>
        <rFont val="宋体"/>
        <family val="0"/>
      </rPr>
      <t>规格、压力等级</t>
    </r>
    <r>
      <rPr>
        <sz val="9"/>
        <color indexed="63"/>
        <rFont val="Arial"/>
        <family val="2"/>
      </rPr>
      <t>:DN80
4.</t>
    </r>
    <r>
      <rPr>
        <sz val="9"/>
        <color indexed="63"/>
        <rFont val="宋体"/>
        <family val="0"/>
      </rPr>
      <t>连接形式</t>
    </r>
    <r>
      <rPr>
        <sz val="9"/>
        <color indexed="63"/>
        <rFont val="Arial"/>
        <family val="2"/>
      </rPr>
      <t>:</t>
    </r>
    <r>
      <rPr>
        <sz val="9"/>
        <color indexed="63"/>
        <rFont val="宋体"/>
        <family val="0"/>
      </rPr>
      <t>焊接</t>
    </r>
  </si>
  <si>
    <r>
      <t>1.</t>
    </r>
    <r>
      <rPr>
        <sz val="9"/>
        <color indexed="63"/>
        <rFont val="宋体"/>
        <family val="0"/>
      </rPr>
      <t>材质</t>
    </r>
    <r>
      <rPr>
        <sz val="9"/>
        <color indexed="63"/>
        <rFont val="Arial"/>
        <family val="2"/>
      </rPr>
      <t>:</t>
    </r>
    <r>
      <rPr>
        <sz val="9"/>
        <color indexed="63"/>
        <rFont val="宋体"/>
        <family val="0"/>
      </rPr>
      <t xml:space="preserve">不锈钢
</t>
    </r>
    <r>
      <rPr>
        <sz val="9"/>
        <color indexed="63"/>
        <rFont val="Arial"/>
        <family val="2"/>
      </rPr>
      <t>2.</t>
    </r>
    <r>
      <rPr>
        <sz val="9"/>
        <color indexed="63"/>
        <rFont val="宋体"/>
        <family val="0"/>
      </rPr>
      <t>型号、规格</t>
    </r>
    <r>
      <rPr>
        <sz val="9"/>
        <color indexed="63"/>
        <rFont val="Arial"/>
        <family val="2"/>
      </rPr>
      <t>:87</t>
    </r>
    <r>
      <rPr>
        <sz val="9"/>
        <color indexed="63"/>
        <rFont val="宋体"/>
        <family val="0"/>
      </rPr>
      <t>型雨水斗</t>
    </r>
  </si>
  <si>
    <r>
      <t>1.</t>
    </r>
    <r>
      <rPr>
        <sz val="9"/>
        <color indexed="63"/>
        <rFont val="宋体"/>
        <family val="0"/>
      </rPr>
      <t>名称</t>
    </r>
    <r>
      <rPr>
        <sz val="9"/>
        <color indexed="63"/>
        <rFont val="Arial"/>
        <family val="2"/>
      </rPr>
      <t>:</t>
    </r>
    <r>
      <rPr>
        <sz val="9"/>
        <color indexed="63"/>
        <rFont val="宋体"/>
        <family val="0"/>
      </rPr>
      <t xml:space="preserve">潜水排污泵
</t>
    </r>
    <r>
      <rPr>
        <sz val="9"/>
        <color indexed="63"/>
        <rFont val="Arial"/>
        <family val="2"/>
      </rPr>
      <t>2.</t>
    </r>
    <r>
      <rPr>
        <sz val="9"/>
        <color indexed="63"/>
        <rFont val="宋体"/>
        <family val="0"/>
      </rPr>
      <t>规格</t>
    </r>
    <r>
      <rPr>
        <sz val="9"/>
        <color indexed="63"/>
        <rFont val="Arial"/>
        <family val="2"/>
      </rPr>
      <t>:(Q=40m3/h,H=15m,K=4kw)
3.</t>
    </r>
    <r>
      <rPr>
        <sz val="9"/>
        <color indexed="63"/>
        <rFont val="宋体"/>
        <family val="0"/>
      </rPr>
      <t>减振装置形式、数量</t>
    </r>
    <r>
      <rPr>
        <sz val="9"/>
        <color indexed="63"/>
        <rFont val="Arial"/>
        <family val="2"/>
      </rPr>
      <t>:</t>
    </r>
    <r>
      <rPr>
        <sz val="9"/>
        <color indexed="63"/>
        <rFont val="宋体"/>
        <family val="0"/>
      </rPr>
      <t>配套控制柜，</t>
    </r>
    <r>
      <rPr>
        <sz val="9"/>
        <color indexed="63"/>
        <rFont val="Arial"/>
        <family val="2"/>
      </rPr>
      <t xml:space="preserve"> </t>
    </r>
    <r>
      <rPr>
        <sz val="9"/>
        <color indexed="63"/>
        <rFont val="宋体"/>
        <family val="0"/>
      </rPr>
      <t>不锈钢滑道等附件</t>
    </r>
  </si>
  <si>
    <r>
      <t>1.</t>
    </r>
    <r>
      <rPr>
        <sz val="9"/>
        <color indexed="63"/>
        <rFont val="宋体"/>
        <family val="0"/>
      </rPr>
      <t>类型</t>
    </r>
    <r>
      <rPr>
        <sz val="9"/>
        <color indexed="63"/>
        <rFont val="Arial"/>
        <family val="2"/>
      </rPr>
      <t>:</t>
    </r>
    <r>
      <rPr>
        <sz val="9"/>
        <color indexed="63"/>
        <rFont val="宋体"/>
        <family val="0"/>
      </rPr>
      <t xml:space="preserve">法兰蝶阀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铸钢
</t>
    </r>
    <r>
      <rPr>
        <sz val="9"/>
        <color indexed="63"/>
        <rFont val="Arial"/>
        <family val="2"/>
      </rPr>
      <t>3.</t>
    </r>
    <r>
      <rPr>
        <sz val="9"/>
        <color indexed="63"/>
        <rFont val="宋体"/>
        <family val="0"/>
      </rPr>
      <t>规格、压力等级</t>
    </r>
    <r>
      <rPr>
        <sz val="9"/>
        <color indexed="63"/>
        <rFont val="Arial"/>
        <family val="2"/>
      </rPr>
      <t>:DN80
4.</t>
    </r>
    <r>
      <rPr>
        <sz val="9"/>
        <color indexed="63"/>
        <rFont val="宋体"/>
        <family val="0"/>
      </rPr>
      <t>连接形式</t>
    </r>
    <r>
      <rPr>
        <sz val="9"/>
        <color indexed="63"/>
        <rFont val="Arial"/>
        <family val="2"/>
      </rPr>
      <t>:</t>
    </r>
    <r>
      <rPr>
        <sz val="9"/>
        <color indexed="63"/>
        <rFont val="宋体"/>
        <family val="0"/>
      </rPr>
      <t>法兰连接</t>
    </r>
  </si>
  <si>
    <r>
      <t>1.</t>
    </r>
    <r>
      <rPr>
        <sz val="9"/>
        <color indexed="63"/>
        <rFont val="宋体"/>
        <family val="0"/>
      </rPr>
      <t>类型</t>
    </r>
    <r>
      <rPr>
        <sz val="9"/>
        <color indexed="63"/>
        <rFont val="Arial"/>
        <family val="2"/>
      </rPr>
      <t>:</t>
    </r>
    <r>
      <rPr>
        <sz val="9"/>
        <color indexed="63"/>
        <rFont val="宋体"/>
        <family val="0"/>
      </rPr>
      <t xml:space="preserve">法兰止回阀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铸钢
</t>
    </r>
    <r>
      <rPr>
        <sz val="9"/>
        <color indexed="63"/>
        <rFont val="Arial"/>
        <family val="2"/>
      </rPr>
      <t>3.</t>
    </r>
    <r>
      <rPr>
        <sz val="9"/>
        <color indexed="63"/>
        <rFont val="宋体"/>
        <family val="0"/>
      </rPr>
      <t>规格、压力等级</t>
    </r>
    <r>
      <rPr>
        <sz val="9"/>
        <color indexed="63"/>
        <rFont val="Arial"/>
        <family val="2"/>
      </rPr>
      <t>:DN80
4.</t>
    </r>
    <r>
      <rPr>
        <sz val="9"/>
        <color indexed="63"/>
        <rFont val="宋体"/>
        <family val="0"/>
      </rPr>
      <t>连接形式</t>
    </r>
    <r>
      <rPr>
        <sz val="9"/>
        <color indexed="63"/>
        <rFont val="Arial"/>
        <family val="2"/>
      </rPr>
      <t>:</t>
    </r>
    <r>
      <rPr>
        <sz val="9"/>
        <color indexed="63"/>
        <rFont val="宋体"/>
        <family val="0"/>
      </rPr>
      <t>法兰连接</t>
    </r>
  </si>
  <si>
    <r>
      <t>1.</t>
    </r>
    <r>
      <rPr>
        <sz val="9"/>
        <color indexed="63"/>
        <rFont val="宋体"/>
        <family val="0"/>
      </rPr>
      <t>名称</t>
    </r>
    <r>
      <rPr>
        <sz val="9"/>
        <color indexed="63"/>
        <rFont val="Arial"/>
        <family val="2"/>
      </rPr>
      <t>:</t>
    </r>
    <r>
      <rPr>
        <sz val="9"/>
        <color indexed="63"/>
        <rFont val="宋体"/>
        <family val="0"/>
      </rPr>
      <t xml:space="preserve">压力表
</t>
    </r>
    <r>
      <rPr>
        <sz val="9"/>
        <color indexed="63"/>
        <rFont val="Arial"/>
        <family val="2"/>
      </rPr>
      <t>2.</t>
    </r>
    <r>
      <rPr>
        <sz val="9"/>
        <color indexed="63"/>
        <rFont val="宋体"/>
        <family val="0"/>
      </rPr>
      <t>规格</t>
    </r>
    <r>
      <rPr>
        <sz val="9"/>
        <color indexed="63"/>
        <rFont val="Arial"/>
        <family val="2"/>
      </rPr>
      <t>:DN15
3.</t>
    </r>
    <r>
      <rPr>
        <sz val="9"/>
        <color indexed="63"/>
        <rFont val="宋体"/>
        <family val="0"/>
      </rPr>
      <t>压力表弯材质、规格</t>
    </r>
    <r>
      <rPr>
        <sz val="9"/>
        <color indexed="63"/>
        <rFont val="Arial"/>
        <family val="2"/>
      </rPr>
      <t>:</t>
    </r>
    <r>
      <rPr>
        <sz val="9"/>
        <color indexed="63"/>
        <rFont val="宋体"/>
        <family val="0"/>
      </rPr>
      <t>配套表弯，</t>
    </r>
    <r>
      <rPr>
        <sz val="9"/>
        <color indexed="63"/>
        <rFont val="Arial"/>
        <family val="2"/>
      </rPr>
      <t xml:space="preserve"> </t>
    </r>
    <r>
      <rPr>
        <sz val="9"/>
        <color indexed="63"/>
        <rFont val="宋体"/>
        <family val="0"/>
      </rPr>
      <t>阀门等附件</t>
    </r>
  </si>
  <si>
    <r>
      <t>1.</t>
    </r>
    <r>
      <rPr>
        <sz val="9"/>
        <color indexed="63"/>
        <rFont val="宋体"/>
        <family val="0"/>
      </rPr>
      <t>名称、类型</t>
    </r>
    <r>
      <rPr>
        <sz val="9"/>
        <color indexed="63"/>
        <rFont val="Arial"/>
        <family val="2"/>
      </rPr>
      <t>:</t>
    </r>
    <r>
      <rPr>
        <sz val="9"/>
        <color indexed="63"/>
        <rFont val="宋体"/>
        <family val="0"/>
      </rPr>
      <t xml:space="preserve">柔性防水套管
</t>
    </r>
    <r>
      <rPr>
        <sz val="9"/>
        <color indexed="63"/>
        <rFont val="Arial"/>
        <family val="2"/>
      </rPr>
      <t>2.</t>
    </r>
    <r>
      <rPr>
        <sz val="9"/>
        <color indexed="63"/>
        <rFont val="宋体"/>
        <family val="0"/>
      </rPr>
      <t>材质</t>
    </r>
    <r>
      <rPr>
        <sz val="9"/>
        <color indexed="63"/>
        <rFont val="Arial"/>
        <family val="2"/>
      </rPr>
      <t>:DN110</t>
    </r>
  </si>
  <si>
    <r>
      <t>1.</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冷热水
</t>
    </r>
    <r>
      <rPr>
        <sz val="9"/>
        <color indexed="63"/>
        <rFont val="Arial"/>
        <family val="2"/>
      </rPr>
      <t>3.</t>
    </r>
    <r>
      <rPr>
        <sz val="9"/>
        <color indexed="63"/>
        <rFont val="宋体"/>
        <family val="0"/>
      </rPr>
      <t>材质</t>
    </r>
    <r>
      <rPr>
        <sz val="9"/>
        <color indexed="63"/>
        <rFont val="Arial"/>
        <family val="2"/>
      </rPr>
      <t>:</t>
    </r>
    <r>
      <rPr>
        <sz val="9"/>
        <color indexed="63"/>
        <rFont val="宋体"/>
        <family val="0"/>
      </rPr>
      <t xml:space="preserve">内衬钢塑复合管
</t>
    </r>
    <r>
      <rPr>
        <sz val="9"/>
        <color indexed="63"/>
        <rFont val="Arial"/>
        <family val="2"/>
      </rPr>
      <t>4.</t>
    </r>
    <r>
      <rPr>
        <sz val="9"/>
        <color indexed="63"/>
        <rFont val="宋体"/>
        <family val="0"/>
      </rPr>
      <t>连接形式</t>
    </r>
    <r>
      <rPr>
        <sz val="9"/>
        <color indexed="63"/>
        <rFont val="Arial"/>
        <family val="2"/>
      </rPr>
      <t>:</t>
    </r>
    <r>
      <rPr>
        <sz val="9"/>
        <color indexed="63"/>
        <rFont val="宋体"/>
        <family val="0"/>
      </rPr>
      <t xml:space="preserve">螺纹连接
</t>
    </r>
    <r>
      <rPr>
        <sz val="9"/>
        <color indexed="63"/>
        <rFont val="Arial"/>
        <family val="2"/>
      </rPr>
      <t>5.</t>
    </r>
    <r>
      <rPr>
        <sz val="9"/>
        <color indexed="63"/>
        <rFont val="宋体"/>
        <family val="0"/>
      </rPr>
      <t xml:space="preserve">压力试验及吹、洗、消毒设计要求
</t>
    </r>
    <r>
      <rPr>
        <sz val="9"/>
        <color indexed="63"/>
        <rFont val="Arial"/>
        <family val="2"/>
      </rPr>
      <t>6.</t>
    </r>
    <r>
      <rPr>
        <sz val="9"/>
        <color indexed="63"/>
        <rFont val="宋体"/>
        <family val="0"/>
      </rPr>
      <t>规格</t>
    </r>
    <r>
      <rPr>
        <sz val="9"/>
        <color indexed="63"/>
        <rFont val="Arial"/>
        <family val="2"/>
      </rPr>
      <t>:DN32</t>
    </r>
  </si>
  <si>
    <r>
      <t>1.</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冷热水
</t>
    </r>
    <r>
      <rPr>
        <sz val="9"/>
        <color indexed="63"/>
        <rFont val="Arial"/>
        <family val="2"/>
      </rPr>
      <t>3.</t>
    </r>
    <r>
      <rPr>
        <sz val="9"/>
        <color indexed="63"/>
        <rFont val="宋体"/>
        <family val="0"/>
      </rPr>
      <t>材质</t>
    </r>
    <r>
      <rPr>
        <sz val="9"/>
        <color indexed="63"/>
        <rFont val="Arial"/>
        <family val="2"/>
      </rPr>
      <t>:</t>
    </r>
    <r>
      <rPr>
        <sz val="9"/>
        <color indexed="63"/>
        <rFont val="宋体"/>
        <family val="0"/>
      </rPr>
      <t xml:space="preserve">内衬钢塑复合管
</t>
    </r>
    <r>
      <rPr>
        <sz val="9"/>
        <color indexed="63"/>
        <rFont val="Arial"/>
        <family val="2"/>
      </rPr>
      <t>4.</t>
    </r>
    <r>
      <rPr>
        <sz val="9"/>
        <color indexed="63"/>
        <rFont val="宋体"/>
        <family val="0"/>
      </rPr>
      <t>连接形式</t>
    </r>
    <r>
      <rPr>
        <sz val="9"/>
        <color indexed="63"/>
        <rFont val="Arial"/>
        <family val="2"/>
      </rPr>
      <t>:</t>
    </r>
    <r>
      <rPr>
        <sz val="9"/>
        <color indexed="63"/>
        <rFont val="宋体"/>
        <family val="0"/>
      </rPr>
      <t xml:space="preserve">螺纹连接
</t>
    </r>
    <r>
      <rPr>
        <sz val="9"/>
        <color indexed="63"/>
        <rFont val="Arial"/>
        <family val="2"/>
      </rPr>
      <t>5.</t>
    </r>
    <r>
      <rPr>
        <sz val="9"/>
        <color indexed="63"/>
        <rFont val="宋体"/>
        <family val="0"/>
      </rPr>
      <t xml:space="preserve">压力试验及吹、洗、消毒设计要求
</t>
    </r>
    <r>
      <rPr>
        <sz val="9"/>
        <color indexed="63"/>
        <rFont val="Arial"/>
        <family val="2"/>
      </rPr>
      <t>6.</t>
    </r>
    <r>
      <rPr>
        <sz val="9"/>
        <color indexed="63"/>
        <rFont val="宋体"/>
        <family val="0"/>
      </rPr>
      <t>规格</t>
    </r>
    <r>
      <rPr>
        <sz val="9"/>
        <color indexed="63"/>
        <rFont val="Arial"/>
        <family val="2"/>
      </rPr>
      <t>:DN25</t>
    </r>
  </si>
  <si>
    <r>
      <t>1.</t>
    </r>
    <r>
      <rPr>
        <sz val="9"/>
        <color indexed="63"/>
        <rFont val="宋体"/>
        <family val="0"/>
      </rPr>
      <t>名称</t>
    </r>
    <r>
      <rPr>
        <sz val="9"/>
        <color indexed="63"/>
        <rFont val="Arial"/>
        <family val="2"/>
      </rPr>
      <t>:</t>
    </r>
    <r>
      <rPr>
        <sz val="9"/>
        <color indexed="63"/>
        <rFont val="宋体"/>
        <family val="0"/>
      </rPr>
      <t>蹲便器</t>
    </r>
  </si>
  <si>
    <r>
      <t>1.</t>
    </r>
    <r>
      <rPr>
        <sz val="9"/>
        <color indexed="63"/>
        <rFont val="宋体"/>
        <family val="0"/>
      </rPr>
      <t>名称</t>
    </r>
    <r>
      <rPr>
        <sz val="9"/>
        <color indexed="63"/>
        <rFont val="Arial"/>
        <family val="2"/>
      </rPr>
      <t>:</t>
    </r>
    <r>
      <rPr>
        <sz val="9"/>
        <color indexed="63"/>
        <rFont val="宋体"/>
        <family val="0"/>
      </rPr>
      <t>洗脸盆</t>
    </r>
  </si>
  <si>
    <r>
      <t>1.</t>
    </r>
    <r>
      <rPr>
        <sz val="9"/>
        <color indexed="63"/>
        <rFont val="宋体"/>
        <family val="0"/>
      </rPr>
      <t>材质、类型</t>
    </r>
    <r>
      <rPr>
        <sz val="9"/>
        <color indexed="63"/>
        <rFont val="Arial"/>
        <family val="2"/>
      </rPr>
      <t>:</t>
    </r>
    <r>
      <rPr>
        <sz val="9"/>
        <color indexed="63"/>
        <rFont val="宋体"/>
        <family val="0"/>
      </rPr>
      <t xml:space="preserve">不锈钢水箱
</t>
    </r>
    <r>
      <rPr>
        <sz val="9"/>
        <color indexed="63"/>
        <rFont val="Arial"/>
        <family val="2"/>
      </rPr>
      <t>2.</t>
    </r>
    <r>
      <rPr>
        <sz val="9"/>
        <color indexed="63"/>
        <rFont val="宋体"/>
        <family val="0"/>
      </rPr>
      <t>型号、规格</t>
    </r>
    <r>
      <rPr>
        <sz val="9"/>
        <color indexed="63"/>
        <rFont val="Arial"/>
        <family val="2"/>
      </rPr>
      <t>:</t>
    </r>
    <r>
      <rPr>
        <sz val="9"/>
        <color indexed="63"/>
        <rFont val="宋体"/>
        <family val="0"/>
      </rPr>
      <t>水容量：</t>
    </r>
    <r>
      <rPr>
        <sz val="9"/>
        <color indexed="63"/>
        <rFont val="Arial"/>
        <family val="2"/>
      </rPr>
      <t>5m³</t>
    </r>
  </si>
  <si>
    <r>
      <t>1.</t>
    </r>
    <r>
      <rPr>
        <sz val="9"/>
        <color indexed="63"/>
        <rFont val="宋体"/>
        <family val="0"/>
      </rPr>
      <t>名称</t>
    </r>
    <r>
      <rPr>
        <sz val="9"/>
        <color indexed="63"/>
        <rFont val="Arial"/>
        <family val="2"/>
      </rPr>
      <t>:</t>
    </r>
    <r>
      <rPr>
        <sz val="9"/>
        <color indexed="63"/>
        <rFont val="宋体"/>
        <family val="0"/>
      </rPr>
      <t xml:space="preserve">紫外线消毒器
</t>
    </r>
    <r>
      <rPr>
        <sz val="9"/>
        <color indexed="63"/>
        <rFont val="Arial"/>
        <family val="2"/>
      </rPr>
      <t>2.</t>
    </r>
    <r>
      <rPr>
        <sz val="9"/>
        <color indexed="63"/>
        <rFont val="宋体"/>
        <family val="0"/>
      </rPr>
      <t>规格</t>
    </r>
    <r>
      <rPr>
        <sz val="9"/>
        <color indexed="63"/>
        <rFont val="Arial"/>
        <family val="2"/>
      </rPr>
      <t>:OX3T-30-3(Q=2m3/h,K=90w,</t>
    </r>
    <r>
      <rPr>
        <sz val="9"/>
        <color indexed="63"/>
        <rFont val="宋体"/>
        <family val="0"/>
      </rPr>
      <t>工作压力不大于</t>
    </r>
    <r>
      <rPr>
        <sz val="9"/>
        <color indexed="63"/>
        <rFont val="Arial"/>
        <family val="2"/>
      </rPr>
      <t>0.60MPa</t>
    </r>
  </si>
  <si>
    <r>
      <t>1.</t>
    </r>
    <r>
      <rPr>
        <sz val="9"/>
        <color indexed="63"/>
        <rFont val="宋体"/>
        <family val="0"/>
      </rPr>
      <t>用途</t>
    </r>
    <r>
      <rPr>
        <sz val="9"/>
        <color indexed="63"/>
        <rFont val="Arial"/>
        <family val="2"/>
      </rPr>
      <t>:</t>
    </r>
    <r>
      <rPr>
        <sz val="9"/>
        <color indexed="63"/>
        <rFont val="宋体"/>
        <family val="0"/>
      </rPr>
      <t>液位控制仪</t>
    </r>
  </si>
  <si>
    <r>
      <t>1.</t>
    </r>
    <r>
      <rPr>
        <sz val="9"/>
        <color indexed="63"/>
        <rFont val="宋体"/>
        <family val="0"/>
      </rPr>
      <t>型号、规格</t>
    </r>
    <r>
      <rPr>
        <sz val="9"/>
        <color indexed="63"/>
        <rFont val="Arial"/>
        <family val="2"/>
      </rPr>
      <t>:110L</t>
    </r>
  </si>
  <si>
    <r>
      <t>1.</t>
    </r>
    <r>
      <rPr>
        <sz val="9"/>
        <color indexed="63"/>
        <rFont val="宋体"/>
        <family val="0"/>
      </rPr>
      <t>类型</t>
    </r>
    <r>
      <rPr>
        <sz val="9"/>
        <color indexed="63"/>
        <rFont val="Arial"/>
        <family val="2"/>
      </rPr>
      <t>:</t>
    </r>
    <r>
      <rPr>
        <sz val="9"/>
        <color indexed="63"/>
        <rFont val="宋体"/>
        <family val="0"/>
      </rPr>
      <t xml:space="preserve">法兰蝶阀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铸钢
</t>
    </r>
    <r>
      <rPr>
        <sz val="9"/>
        <color indexed="63"/>
        <rFont val="Arial"/>
        <family val="2"/>
      </rPr>
      <t>3.</t>
    </r>
    <r>
      <rPr>
        <sz val="9"/>
        <color indexed="63"/>
        <rFont val="宋体"/>
        <family val="0"/>
      </rPr>
      <t>规格、压力等级</t>
    </r>
    <r>
      <rPr>
        <sz val="9"/>
        <color indexed="63"/>
        <rFont val="Arial"/>
        <family val="2"/>
      </rPr>
      <t>:DN32
4.</t>
    </r>
    <r>
      <rPr>
        <sz val="9"/>
        <color indexed="63"/>
        <rFont val="宋体"/>
        <family val="0"/>
      </rPr>
      <t>连接形式</t>
    </r>
    <r>
      <rPr>
        <sz val="9"/>
        <color indexed="63"/>
        <rFont val="Arial"/>
        <family val="2"/>
      </rPr>
      <t>:</t>
    </r>
    <r>
      <rPr>
        <sz val="9"/>
        <color indexed="63"/>
        <rFont val="宋体"/>
        <family val="0"/>
      </rPr>
      <t>法兰连接</t>
    </r>
  </si>
  <si>
    <r>
      <t>1.</t>
    </r>
    <r>
      <rPr>
        <sz val="9"/>
        <color indexed="63"/>
        <rFont val="宋体"/>
        <family val="0"/>
      </rPr>
      <t>类型</t>
    </r>
    <r>
      <rPr>
        <sz val="9"/>
        <color indexed="63"/>
        <rFont val="Arial"/>
        <family val="2"/>
      </rPr>
      <t>:</t>
    </r>
    <r>
      <rPr>
        <sz val="9"/>
        <color indexed="63"/>
        <rFont val="宋体"/>
        <family val="0"/>
      </rPr>
      <t xml:space="preserve">法兰止回阀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铸钢
</t>
    </r>
    <r>
      <rPr>
        <sz val="9"/>
        <color indexed="63"/>
        <rFont val="Arial"/>
        <family val="2"/>
      </rPr>
      <t>3.</t>
    </r>
    <r>
      <rPr>
        <sz val="9"/>
        <color indexed="63"/>
        <rFont val="宋体"/>
        <family val="0"/>
      </rPr>
      <t>规格、压力等级</t>
    </r>
    <r>
      <rPr>
        <sz val="9"/>
        <color indexed="63"/>
        <rFont val="Arial"/>
        <family val="2"/>
      </rPr>
      <t>:DN32
4.</t>
    </r>
    <r>
      <rPr>
        <sz val="9"/>
        <color indexed="63"/>
        <rFont val="宋体"/>
        <family val="0"/>
      </rPr>
      <t>连接形式</t>
    </r>
    <r>
      <rPr>
        <sz val="9"/>
        <color indexed="63"/>
        <rFont val="Arial"/>
        <family val="2"/>
      </rPr>
      <t>:</t>
    </r>
    <r>
      <rPr>
        <sz val="9"/>
        <color indexed="63"/>
        <rFont val="宋体"/>
        <family val="0"/>
      </rPr>
      <t>法兰连接</t>
    </r>
  </si>
  <si>
    <r>
      <t>1.</t>
    </r>
    <r>
      <rPr>
        <sz val="9"/>
        <color indexed="63"/>
        <rFont val="宋体"/>
        <family val="0"/>
      </rPr>
      <t>型号、规格</t>
    </r>
    <r>
      <rPr>
        <sz val="9"/>
        <color indexed="63"/>
        <rFont val="Arial"/>
        <family val="2"/>
      </rPr>
      <t>:DN50
2.</t>
    </r>
    <r>
      <rPr>
        <sz val="9"/>
        <color indexed="63"/>
        <rFont val="宋体"/>
        <family val="0"/>
      </rPr>
      <t>连接形式</t>
    </r>
    <r>
      <rPr>
        <sz val="9"/>
        <color indexed="63"/>
        <rFont val="Arial"/>
        <family val="2"/>
      </rPr>
      <t>:</t>
    </r>
    <r>
      <rPr>
        <sz val="9"/>
        <color indexed="63"/>
        <rFont val="宋体"/>
        <family val="0"/>
      </rPr>
      <t>法兰</t>
    </r>
  </si>
  <si>
    <r>
      <t>1.</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冷热水
</t>
    </r>
    <r>
      <rPr>
        <sz val="9"/>
        <color indexed="63"/>
        <rFont val="Arial"/>
        <family val="2"/>
      </rPr>
      <t>3.</t>
    </r>
    <r>
      <rPr>
        <sz val="9"/>
        <color indexed="63"/>
        <rFont val="宋体"/>
        <family val="0"/>
      </rPr>
      <t>材质</t>
    </r>
    <r>
      <rPr>
        <sz val="9"/>
        <color indexed="63"/>
        <rFont val="Arial"/>
        <family val="2"/>
      </rPr>
      <t>:</t>
    </r>
    <r>
      <rPr>
        <sz val="9"/>
        <color indexed="63"/>
        <rFont val="宋体"/>
        <family val="0"/>
      </rPr>
      <t xml:space="preserve">内衬钢塑复合管
</t>
    </r>
    <r>
      <rPr>
        <sz val="9"/>
        <color indexed="63"/>
        <rFont val="Arial"/>
        <family val="2"/>
      </rPr>
      <t>4.</t>
    </r>
    <r>
      <rPr>
        <sz val="9"/>
        <color indexed="63"/>
        <rFont val="宋体"/>
        <family val="0"/>
      </rPr>
      <t>连接形式</t>
    </r>
    <r>
      <rPr>
        <sz val="9"/>
        <color indexed="63"/>
        <rFont val="Arial"/>
        <family val="2"/>
      </rPr>
      <t>:</t>
    </r>
    <r>
      <rPr>
        <sz val="9"/>
        <color indexed="63"/>
        <rFont val="宋体"/>
        <family val="0"/>
      </rPr>
      <t xml:space="preserve">螺纹连接
</t>
    </r>
    <r>
      <rPr>
        <sz val="9"/>
        <color indexed="63"/>
        <rFont val="Arial"/>
        <family val="2"/>
      </rPr>
      <t>5.</t>
    </r>
    <r>
      <rPr>
        <sz val="9"/>
        <color indexed="63"/>
        <rFont val="宋体"/>
        <family val="0"/>
      </rPr>
      <t xml:space="preserve">压力试验及吹、洗、消毒设计要求
</t>
    </r>
    <r>
      <rPr>
        <sz val="9"/>
        <color indexed="63"/>
        <rFont val="Arial"/>
        <family val="2"/>
      </rPr>
      <t>6.</t>
    </r>
    <r>
      <rPr>
        <sz val="9"/>
        <color indexed="63"/>
        <rFont val="宋体"/>
        <family val="0"/>
      </rPr>
      <t>规格</t>
    </r>
    <r>
      <rPr>
        <sz val="9"/>
        <color indexed="63"/>
        <rFont val="Arial"/>
        <family val="2"/>
      </rPr>
      <t>:DN80</t>
    </r>
  </si>
  <si>
    <r>
      <t>1.</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冷热水
</t>
    </r>
    <r>
      <rPr>
        <sz val="9"/>
        <color indexed="63"/>
        <rFont val="Arial"/>
        <family val="2"/>
      </rPr>
      <t>3.</t>
    </r>
    <r>
      <rPr>
        <sz val="9"/>
        <color indexed="63"/>
        <rFont val="宋体"/>
        <family val="0"/>
      </rPr>
      <t>材质</t>
    </r>
    <r>
      <rPr>
        <sz val="9"/>
        <color indexed="63"/>
        <rFont val="Arial"/>
        <family val="2"/>
      </rPr>
      <t>:</t>
    </r>
    <r>
      <rPr>
        <sz val="9"/>
        <color indexed="63"/>
        <rFont val="宋体"/>
        <family val="0"/>
      </rPr>
      <t xml:space="preserve">内衬钢塑复合管
</t>
    </r>
    <r>
      <rPr>
        <sz val="9"/>
        <color indexed="63"/>
        <rFont val="Arial"/>
        <family val="2"/>
      </rPr>
      <t>4.</t>
    </r>
    <r>
      <rPr>
        <sz val="9"/>
        <color indexed="63"/>
        <rFont val="宋体"/>
        <family val="0"/>
      </rPr>
      <t>连接形式</t>
    </r>
    <r>
      <rPr>
        <sz val="9"/>
        <color indexed="63"/>
        <rFont val="Arial"/>
        <family val="2"/>
      </rPr>
      <t>:</t>
    </r>
    <r>
      <rPr>
        <sz val="9"/>
        <color indexed="63"/>
        <rFont val="宋体"/>
        <family val="0"/>
      </rPr>
      <t xml:space="preserve">螺纹连接
</t>
    </r>
    <r>
      <rPr>
        <sz val="9"/>
        <color indexed="63"/>
        <rFont val="Arial"/>
        <family val="2"/>
      </rPr>
      <t>5.</t>
    </r>
    <r>
      <rPr>
        <sz val="9"/>
        <color indexed="63"/>
        <rFont val="宋体"/>
        <family val="0"/>
      </rPr>
      <t xml:space="preserve">压力试验及吹、洗、消毒设计要求
</t>
    </r>
    <r>
      <rPr>
        <sz val="9"/>
        <color indexed="63"/>
        <rFont val="Arial"/>
        <family val="2"/>
      </rPr>
      <t>6.</t>
    </r>
    <r>
      <rPr>
        <sz val="9"/>
        <color indexed="63"/>
        <rFont val="宋体"/>
        <family val="0"/>
      </rPr>
      <t>规格</t>
    </r>
    <r>
      <rPr>
        <sz val="9"/>
        <color indexed="63"/>
        <rFont val="Arial"/>
        <family val="2"/>
      </rPr>
      <t>:DN50</t>
    </r>
  </si>
  <si>
    <r>
      <t>1.</t>
    </r>
    <r>
      <rPr>
        <sz val="9"/>
        <color indexed="63"/>
        <rFont val="宋体"/>
        <family val="0"/>
      </rPr>
      <t>安装部位</t>
    </r>
    <r>
      <rPr>
        <sz val="9"/>
        <color indexed="63"/>
        <rFont val="Arial"/>
        <family val="2"/>
      </rPr>
      <t>:</t>
    </r>
    <r>
      <rPr>
        <sz val="9"/>
        <color indexed="63"/>
        <rFont val="宋体"/>
        <family val="0"/>
      </rPr>
      <t xml:space="preserve">焊接钢管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热媒
</t>
    </r>
    <r>
      <rPr>
        <sz val="9"/>
        <color indexed="63"/>
        <rFont val="Arial"/>
        <family val="2"/>
      </rPr>
      <t>3.</t>
    </r>
    <r>
      <rPr>
        <sz val="9"/>
        <color indexed="63"/>
        <rFont val="宋体"/>
        <family val="0"/>
      </rPr>
      <t>规格、压力等级</t>
    </r>
    <r>
      <rPr>
        <sz val="9"/>
        <color indexed="63"/>
        <rFont val="Arial"/>
        <family val="2"/>
      </rPr>
      <t>:DN100
4.</t>
    </r>
    <r>
      <rPr>
        <sz val="9"/>
        <color indexed="63"/>
        <rFont val="宋体"/>
        <family val="0"/>
      </rPr>
      <t>连接形式</t>
    </r>
    <r>
      <rPr>
        <sz val="9"/>
        <color indexed="63"/>
        <rFont val="Arial"/>
        <family val="2"/>
      </rPr>
      <t>:</t>
    </r>
    <r>
      <rPr>
        <sz val="9"/>
        <color indexed="63"/>
        <rFont val="宋体"/>
        <family val="0"/>
      </rPr>
      <t xml:space="preserve">焊接
</t>
    </r>
    <r>
      <rPr>
        <sz val="9"/>
        <color indexed="63"/>
        <rFont val="Arial"/>
        <family val="2"/>
      </rPr>
      <t>5.</t>
    </r>
    <r>
      <rPr>
        <sz val="9"/>
        <color indexed="63"/>
        <rFont val="宋体"/>
        <family val="0"/>
      </rPr>
      <t>压力试验及吹、洗设计要求</t>
    </r>
  </si>
  <si>
    <r>
      <t>1.</t>
    </r>
    <r>
      <rPr>
        <sz val="9"/>
        <color indexed="63"/>
        <rFont val="宋体"/>
        <family val="0"/>
      </rPr>
      <t>材质</t>
    </r>
    <r>
      <rPr>
        <sz val="9"/>
        <color indexed="63"/>
        <rFont val="Arial"/>
        <family val="2"/>
      </rPr>
      <t>:</t>
    </r>
    <r>
      <rPr>
        <sz val="9"/>
        <color indexed="63"/>
        <rFont val="宋体"/>
        <family val="0"/>
      </rPr>
      <t xml:space="preserve">铸铁
</t>
    </r>
    <r>
      <rPr>
        <sz val="9"/>
        <color indexed="63"/>
        <rFont val="Arial"/>
        <family val="2"/>
      </rPr>
      <t>2.</t>
    </r>
    <r>
      <rPr>
        <sz val="9"/>
        <color indexed="63"/>
        <rFont val="宋体"/>
        <family val="0"/>
      </rPr>
      <t>型号、规格</t>
    </r>
    <r>
      <rPr>
        <sz val="9"/>
        <color indexed="63"/>
        <rFont val="Arial"/>
        <family val="2"/>
      </rPr>
      <t>:dn100</t>
    </r>
  </si>
  <si>
    <r>
      <rPr>
        <sz val="9"/>
        <color indexed="63"/>
        <rFont val="宋体"/>
        <family val="0"/>
      </rPr>
      <t>消防给水设备及管道、消防设备及阀门</t>
    </r>
  </si>
  <si>
    <r>
      <t>1.</t>
    </r>
    <r>
      <rPr>
        <sz val="9"/>
        <color indexed="63"/>
        <rFont val="宋体"/>
        <family val="0"/>
      </rPr>
      <t>名称</t>
    </r>
    <r>
      <rPr>
        <sz val="9"/>
        <color indexed="63"/>
        <rFont val="Arial"/>
        <family val="2"/>
      </rPr>
      <t>:</t>
    </r>
    <r>
      <rPr>
        <sz val="9"/>
        <color indexed="63"/>
        <rFont val="宋体"/>
        <family val="0"/>
      </rPr>
      <t xml:space="preserve">消防稳压泵（含控制柜）
</t>
    </r>
    <r>
      <rPr>
        <sz val="9"/>
        <color indexed="63"/>
        <rFont val="Arial"/>
        <family val="2"/>
      </rPr>
      <t>2.</t>
    </r>
    <r>
      <rPr>
        <sz val="9"/>
        <color indexed="63"/>
        <rFont val="宋体"/>
        <family val="0"/>
      </rPr>
      <t>型号</t>
    </r>
    <r>
      <rPr>
        <sz val="9"/>
        <color indexed="63"/>
        <rFont val="Arial"/>
        <family val="2"/>
      </rPr>
      <t>:XBD25-40-HY,Q=25L/s</t>
    </r>
    <r>
      <rPr>
        <sz val="9"/>
        <color indexed="63"/>
        <rFont val="宋体"/>
        <family val="0"/>
      </rPr>
      <t>、</t>
    </r>
    <r>
      <rPr>
        <sz val="9"/>
        <color indexed="63"/>
        <rFont val="Arial"/>
        <family val="2"/>
      </rPr>
      <t>H=40m</t>
    </r>
    <r>
      <rPr>
        <sz val="9"/>
        <color indexed="63"/>
        <rFont val="宋体"/>
        <family val="0"/>
      </rPr>
      <t>、</t>
    </r>
    <r>
      <rPr>
        <sz val="9"/>
        <color indexed="63"/>
        <rFont val="Arial"/>
        <family val="2"/>
      </rPr>
      <t>N=30KW</t>
    </r>
  </si>
  <si>
    <r>
      <t>1.</t>
    </r>
    <r>
      <rPr>
        <sz val="9"/>
        <color indexed="63"/>
        <rFont val="宋体"/>
        <family val="0"/>
      </rPr>
      <t>设备名称</t>
    </r>
    <r>
      <rPr>
        <sz val="9"/>
        <color indexed="63"/>
        <rFont val="Arial"/>
        <family val="2"/>
      </rPr>
      <t>:</t>
    </r>
    <r>
      <rPr>
        <sz val="9"/>
        <color indexed="63"/>
        <rFont val="宋体"/>
        <family val="0"/>
      </rPr>
      <t xml:space="preserve">室外消火栓增压给水设备
</t>
    </r>
    <r>
      <rPr>
        <sz val="9"/>
        <color indexed="63"/>
        <rFont val="Arial"/>
        <family val="2"/>
      </rPr>
      <t>2.</t>
    </r>
    <r>
      <rPr>
        <sz val="9"/>
        <color indexed="63"/>
        <rFont val="宋体"/>
        <family val="0"/>
      </rPr>
      <t>型号、规格</t>
    </r>
    <r>
      <rPr>
        <sz val="9"/>
        <color indexed="63"/>
        <rFont val="Arial"/>
        <family val="2"/>
      </rPr>
      <t>:</t>
    </r>
    <r>
      <rPr>
        <sz val="9"/>
        <color indexed="63"/>
        <rFont val="宋体"/>
        <family val="0"/>
      </rPr>
      <t>一用一备</t>
    </r>
    <r>
      <rPr>
        <sz val="9"/>
        <color indexed="63"/>
        <rFont val="Arial"/>
        <family val="2"/>
      </rPr>
      <t>L</t>
    </r>
    <r>
      <rPr>
        <sz val="9"/>
        <color indexed="63"/>
        <rFont val="宋体"/>
        <family val="0"/>
      </rPr>
      <t xml:space="preserve">气压水罐
</t>
    </r>
    <r>
      <rPr>
        <sz val="9"/>
        <color indexed="63"/>
        <rFont val="Arial"/>
        <family val="2"/>
      </rPr>
      <t>16S111-25/26
3.</t>
    </r>
    <r>
      <rPr>
        <sz val="9"/>
        <color indexed="63"/>
        <rFont val="宋体"/>
        <family val="0"/>
      </rPr>
      <t>水泵主要技术参数</t>
    </r>
    <r>
      <rPr>
        <sz val="9"/>
        <color indexed="63"/>
        <rFont val="Arial"/>
        <family val="2"/>
      </rPr>
      <t>:</t>
    </r>
    <r>
      <rPr>
        <sz val="9"/>
        <color indexed="63"/>
        <rFont val="宋体"/>
        <family val="0"/>
      </rPr>
      <t>配泵功率</t>
    </r>
    <r>
      <rPr>
        <sz val="9"/>
        <color indexed="63"/>
        <rFont val="Arial"/>
        <family val="2"/>
      </rPr>
      <t>1.1Kw)
4.</t>
    </r>
    <r>
      <rPr>
        <sz val="9"/>
        <color indexed="63"/>
        <rFont val="宋体"/>
        <family val="0"/>
      </rPr>
      <t>附件名称、规格、数量</t>
    </r>
    <r>
      <rPr>
        <sz val="9"/>
        <color indexed="63"/>
        <rFont val="Arial"/>
        <family val="2"/>
      </rPr>
      <t>:</t>
    </r>
    <r>
      <rPr>
        <sz val="9"/>
        <color indexed="63"/>
        <rFont val="宋体"/>
        <family val="0"/>
      </rPr>
      <t>阀门及压力表等</t>
    </r>
  </si>
  <si>
    <r>
      <t>1.</t>
    </r>
    <r>
      <rPr>
        <sz val="9"/>
        <color indexed="63"/>
        <rFont val="宋体"/>
        <family val="0"/>
      </rPr>
      <t>类型</t>
    </r>
    <r>
      <rPr>
        <sz val="9"/>
        <color indexed="63"/>
        <rFont val="Arial"/>
        <family val="2"/>
      </rPr>
      <t>:</t>
    </r>
    <r>
      <rPr>
        <sz val="9"/>
        <color indexed="63"/>
        <rFont val="宋体"/>
        <family val="0"/>
      </rPr>
      <t xml:space="preserve">橡胶软连接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铸钢
</t>
    </r>
    <r>
      <rPr>
        <sz val="9"/>
        <color indexed="63"/>
        <rFont val="Arial"/>
        <family val="2"/>
      </rPr>
      <t>3.</t>
    </r>
    <r>
      <rPr>
        <sz val="9"/>
        <color indexed="63"/>
        <rFont val="宋体"/>
        <family val="0"/>
      </rPr>
      <t>规格、压力等级</t>
    </r>
    <r>
      <rPr>
        <sz val="9"/>
        <color indexed="63"/>
        <rFont val="Arial"/>
        <family val="2"/>
      </rPr>
      <t>:DN32
4.</t>
    </r>
    <r>
      <rPr>
        <sz val="9"/>
        <color indexed="63"/>
        <rFont val="宋体"/>
        <family val="0"/>
      </rPr>
      <t>连接形式</t>
    </r>
    <r>
      <rPr>
        <sz val="9"/>
        <color indexed="63"/>
        <rFont val="Arial"/>
        <family val="2"/>
      </rPr>
      <t>:</t>
    </r>
    <r>
      <rPr>
        <sz val="9"/>
        <color indexed="63"/>
        <rFont val="宋体"/>
        <family val="0"/>
      </rPr>
      <t>法兰连接</t>
    </r>
  </si>
  <si>
    <r>
      <rPr>
        <sz val="9"/>
        <color indexed="63"/>
        <rFont val="宋体"/>
        <family val="0"/>
      </rPr>
      <t>焊接法兰阀门</t>
    </r>
  </si>
  <si>
    <r>
      <t>1.</t>
    </r>
    <r>
      <rPr>
        <sz val="9"/>
        <color indexed="63"/>
        <rFont val="宋体"/>
        <family val="0"/>
      </rPr>
      <t>类型</t>
    </r>
    <r>
      <rPr>
        <sz val="9"/>
        <color indexed="63"/>
        <rFont val="Arial"/>
        <family val="2"/>
      </rPr>
      <t>:</t>
    </r>
    <r>
      <rPr>
        <sz val="9"/>
        <color indexed="63"/>
        <rFont val="宋体"/>
        <family val="0"/>
      </rPr>
      <t xml:space="preserve">法兰信号阀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铸钢
</t>
    </r>
    <r>
      <rPr>
        <sz val="9"/>
        <color indexed="63"/>
        <rFont val="Arial"/>
        <family val="2"/>
      </rPr>
      <t>3.</t>
    </r>
    <r>
      <rPr>
        <sz val="9"/>
        <color indexed="63"/>
        <rFont val="宋体"/>
        <family val="0"/>
      </rPr>
      <t>规格、压力等级</t>
    </r>
    <r>
      <rPr>
        <sz val="9"/>
        <color indexed="63"/>
        <rFont val="Arial"/>
        <family val="2"/>
      </rPr>
      <t>:DN150
4.</t>
    </r>
    <r>
      <rPr>
        <sz val="9"/>
        <color indexed="63"/>
        <rFont val="宋体"/>
        <family val="0"/>
      </rPr>
      <t>连接形式</t>
    </r>
    <r>
      <rPr>
        <sz val="9"/>
        <color indexed="63"/>
        <rFont val="Arial"/>
        <family val="2"/>
      </rPr>
      <t>:</t>
    </r>
    <r>
      <rPr>
        <sz val="9"/>
        <color indexed="63"/>
        <rFont val="宋体"/>
        <family val="0"/>
      </rPr>
      <t>法兰连接</t>
    </r>
  </si>
  <si>
    <r>
      <t>1.</t>
    </r>
    <r>
      <rPr>
        <sz val="9"/>
        <color indexed="63"/>
        <rFont val="宋体"/>
        <family val="0"/>
      </rPr>
      <t>类型</t>
    </r>
    <r>
      <rPr>
        <sz val="9"/>
        <color indexed="63"/>
        <rFont val="Arial"/>
        <family val="2"/>
      </rPr>
      <t>:</t>
    </r>
    <r>
      <rPr>
        <sz val="9"/>
        <color indexed="63"/>
        <rFont val="宋体"/>
        <family val="0"/>
      </rPr>
      <t xml:space="preserve">橡胶软连接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铸钢
</t>
    </r>
    <r>
      <rPr>
        <sz val="9"/>
        <color indexed="63"/>
        <rFont val="Arial"/>
        <family val="2"/>
      </rPr>
      <t>3.</t>
    </r>
    <r>
      <rPr>
        <sz val="9"/>
        <color indexed="63"/>
        <rFont val="宋体"/>
        <family val="0"/>
      </rPr>
      <t>规格、压力等级</t>
    </r>
    <r>
      <rPr>
        <sz val="9"/>
        <color indexed="63"/>
        <rFont val="Arial"/>
        <family val="2"/>
      </rPr>
      <t>:DN150
4.</t>
    </r>
    <r>
      <rPr>
        <sz val="9"/>
        <color indexed="63"/>
        <rFont val="宋体"/>
        <family val="0"/>
      </rPr>
      <t>连接形式</t>
    </r>
    <r>
      <rPr>
        <sz val="9"/>
        <color indexed="63"/>
        <rFont val="Arial"/>
        <family val="2"/>
      </rPr>
      <t>:</t>
    </r>
    <r>
      <rPr>
        <sz val="9"/>
        <color indexed="63"/>
        <rFont val="宋体"/>
        <family val="0"/>
      </rPr>
      <t>法兰连接</t>
    </r>
  </si>
  <si>
    <r>
      <t>1.</t>
    </r>
    <r>
      <rPr>
        <sz val="9"/>
        <color indexed="63"/>
        <rFont val="宋体"/>
        <family val="0"/>
      </rPr>
      <t>类型</t>
    </r>
    <r>
      <rPr>
        <sz val="9"/>
        <color indexed="63"/>
        <rFont val="Arial"/>
        <family val="2"/>
      </rPr>
      <t>:</t>
    </r>
    <r>
      <rPr>
        <sz val="9"/>
        <color indexed="63"/>
        <rFont val="宋体"/>
        <family val="0"/>
      </rPr>
      <t xml:space="preserve">焊接法兰止回阀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铸钢
</t>
    </r>
    <r>
      <rPr>
        <sz val="9"/>
        <color indexed="63"/>
        <rFont val="Arial"/>
        <family val="2"/>
      </rPr>
      <t>3.</t>
    </r>
    <r>
      <rPr>
        <sz val="9"/>
        <color indexed="63"/>
        <rFont val="宋体"/>
        <family val="0"/>
      </rPr>
      <t>规格、压力等级</t>
    </r>
    <r>
      <rPr>
        <sz val="9"/>
        <color indexed="63"/>
        <rFont val="Arial"/>
        <family val="2"/>
      </rPr>
      <t>:DN150
4.</t>
    </r>
    <r>
      <rPr>
        <sz val="9"/>
        <color indexed="63"/>
        <rFont val="宋体"/>
        <family val="0"/>
      </rPr>
      <t>连接形式</t>
    </r>
    <r>
      <rPr>
        <sz val="9"/>
        <color indexed="63"/>
        <rFont val="Arial"/>
        <family val="2"/>
      </rPr>
      <t>:</t>
    </r>
    <r>
      <rPr>
        <sz val="9"/>
        <color indexed="63"/>
        <rFont val="宋体"/>
        <family val="0"/>
      </rPr>
      <t>法兰连接</t>
    </r>
  </si>
  <si>
    <r>
      <t>1.</t>
    </r>
    <r>
      <rPr>
        <sz val="9"/>
        <color indexed="63"/>
        <rFont val="宋体"/>
        <family val="0"/>
      </rPr>
      <t>类型</t>
    </r>
    <r>
      <rPr>
        <sz val="9"/>
        <color indexed="63"/>
        <rFont val="Arial"/>
        <family val="2"/>
      </rPr>
      <t>:</t>
    </r>
    <r>
      <rPr>
        <sz val="9"/>
        <color indexed="63"/>
        <rFont val="宋体"/>
        <family val="0"/>
      </rPr>
      <t xml:space="preserve">焊接法兰闸阀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铸钢
</t>
    </r>
    <r>
      <rPr>
        <sz val="9"/>
        <color indexed="63"/>
        <rFont val="Arial"/>
        <family val="2"/>
      </rPr>
      <t>3.</t>
    </r>
    <r>
      <rPr>
        <sz val="9"/>
        <color indexed="63"/>
        <rFont val="宋体"/>
        <family val="0"/>
      </rPr>
      <t>规格、压力等级</t>
    </r>
    <r>
      <rPr>
        <sz val="9"/>
        <color indexed="63"/>
        <rFont val="Arial"/>
        <family val="2"/>
      </rPr>
      <t>:DN150
4.</t>
    </r>
    <r>
      <rPr>
        <sz val="9"/>
        <color indexed="63"/>
        <rFont val="宋体"/>
        <family val="0"/>
      </rPr>
      <t>连接形式</t>
    </r>
    <r>
      <rPr>
        <sz val="9"/>
        <color indexed="63"/>
        <rFont val="Arial"/>
        <family val="2"/>
      </rPr>
      <t>:</t>
    </r>
    <r>
      <rPr>
        <sz val="9"/>
        <color indexed="63"/>
        <rFont val="宋体"/>
        <family val="0"/>
      </rPr>
      <t>法兰连接</t>
    </r>
  </si>
  <si>
    <r>
      <t>1.</t>
    </r>
    <r>
      <rPr>
        <sz val="9"/>
        <color indexed="63"/>
        <rFont val="宋体"/>
        <family val="0"/>
      </rPr>
      <t>类型</t>
    </r>
    <r>
      <rPr>
        <sz val="9"/>
        <color indexed="63"/>
        <rFont val="Arial"/>
        <family val="2"/>
      </rPr>
      <t>:</t>
    </r>
    <r>
      <rPr>
        <sz val="9"/>
        <color indexed="63"/>
        <rFont val="宋体"/>
        <family val="0"/>
      </rPr>
      <t xml:space="preserve">稳压泄压阀
</t>
    </r>
    <r>
      <rPr>
        <sz val="9"/>
        <color indexed="63"/>
        <rFont val="Arial"/>
        <family val="2"/>
      </rPr>
      <t>2.</t>
    </r>
    <r>
      <rPr>
        <sz val="9"/>
        <color indexed="63"/>
        <rFont val="宋体"/>
        <family val="0"/>
      </rPr>
      <t>规格、压力等级</t>
    </r>
    <r>
      <rPr>
        <sz val="9"/>
        <color indexed="63"/>
        <rFont val="Arial"/>
        <family val="2"/>
      </rPr>
      <t>:DN100</t>
    </r>
  </si>
  <si>
    <r>
      <t>1.</t>
    </r>
    <r>
      <rPr>
        <sz val="9"/>
        <color indexed="63"/>
        <rFont val="宋体"/>
        <family val="0"/>
      </rPr>
      <t>名称</t>
    </r>
    <r>
      <rPr>
        <sz val="9"/>
        <color indexed="63"/>
        <rFont val="Arial"/>
        <family val="2"/>
      </rPr>
      <t>:</t>
    </r>
    <r>
      <rPr>
        <sz val="9"/>
        <color indexed="63"/>
        <rFont val="宋体"/>
        <family val="0"/>
      </rPr>
      <t>压力开关</t>
    </r>
  </si>
  <si>
    <r>
      <t>1.</t>
    </r>
    <r>
      <rPr>
        <sz val="9"/>
        <color indexed="63"/>
        <rFont val="宋体"/>
        <family val="0"/>
      </rPr>
      <t>名称</t>
    </r>
    <r>
      <rPr>
        <sz val="9"/>
        <color indexed="63"/>
        <rFont val="Arial"/>
        <family val="2"/>
      </rPr>
      <t>:</t>
    </r>
    <r>
      <rPr>
        <sz val="9"/>
        <color indexed="63"/>
        <rFont val="宋体"/>
        <family val="0"/>
      </rPr>
      <t xml:space="preserve">手动单轨吊车
</t>
    </r>
    <r>
      <rPr>
        <sz val="9"/>
        <color indexed="63"/>
        <rFont val="Arial"/>
        <family val="2"/>
      </rPr>
      <t>2.</t>
    </r>
    <r>
      <rPr>
        <sz val="9"/>
        <color indexed="63"/>
        <rFont val="宋体"/>
        <family val="0"/>
      </rPr>
      <t>型号</t>
    </r>
    <r>
      <rPr>
        <sz val="9"/>
        <color indexed="63"/>
        <rFont val="Arial"/>
        <family val="2"/>
      </rPr>
      <t>:GCL3</t>
    </r>
    <r>
      <rPr>
        <sz val="9"/>
        <color indexed="63"/>
        <rFont val="宋体"/>
        <family val="0"/>
      </rPr>
      <t>型，额定荷载</t>
    </r>
    <r>
      <rPr>
        <sz val="9"/>
        <color indexed="63"/>
        <rFont val="Arial"/>
        <family val="2"/>
      </rPr>
      <t>3t</t>
    </r>
  </si>
  <si>
    <r>
      <t>1.</t>
    </r>
    <r>
      <rPr>
        <sz val="9"/>
        <color indexed="63"/>
        <rFont val="宋体"/>
        <family val="0"/>
      </rPr>
      <t>类型</t>
    </r>
    <r>
      <rPr>
        <sz val="9"/>
        <color indexed="63"/>
        <rFont val="Arial"/>
        <family val="2"/>
      </rPr>
      <t>:</t>
    </r>
    <r>
      <rPr>
        <sz val="9"/>
        <color indexed="63"/>
        <rFont val="宋体"/>
        <family val="0"/>
      </rPr>
      <t xml:space="preserve">法兰蝶阀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铸钢
</t>
    </r>
    <r>
      <rPr>
        <sz val="9"/>
        <color indexed="63"/>
        <rFont val="Arial"/>
        <family val="2"/>
      </rPr>
      <t>3.</t>
    </r>
    <r>
      <rPr>
        <sz val="9"/>
        <color indexed="63"/>
        <rFont val="宋体"/>
        <family val="0"/>
      </rPr>
      <t>规格、压力等级</t>
    </r>
    <r>
      <rPr>
        <sz val="9"/>
        <color indexed="63"/>
        <rFont val="Arial"/>
        <family val="2"/>
      </rPr>
      <t>:DN100
4.</t>
    </r>
    <r>
      <rPr>
        <sz val="9"/>
        <color indexed="63"/>
        <rFont val="宋体"/>
        <family val="0"/>
      </rPr>
      <t>连接形式</t>
    </r>
    <r>
      <rPr>
        <sz val="9"/>
        <color indexed="63"/>
        <rFont val="Arial"/>
        <family val="2"/>
      </rPr>
      <t>:</t>
    </r>
    <r>
      <rPr>
        <sz val="9"/>
        <color indexed="63"/>
        <rFont val="宋体"/>
        <family val="0"/>
      </rPr>
      <t>法兰连接</t>
    </r>
  </si>
  <si>
    <r>
      <t>1.</t>
    </r>
    <r>
      <rPr>
        <sz val="9"/>
        <color indexed="63"/>
        <rFont val="宋体"/>
        <family val="0"/>
      </rPr>
      <t>类型</t>
    </r>
    <r>
      <rPr>
        <sz val="9"/>
        <color indexed="63"/>
        <rFont val="Arial"/>
        <family val="2"/>
      </rPr>
      <t>:</t>
    </r>
    <r>
      <rPr>
        <sz val="9"/>
        <color indexed="63"/>
        <rFont val="宋体"/>
        <family val="0"/>
      </rPr>
      <t xml:space="preserve">电磁流量计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铸钢
</t>
    </r>
    <r>
      <rPr>
        <sz val="9"/>
        <color indexed="63"/>
        <rFont val="Arial"/>
        <family val="2"/>
      </rPr>
      <t>3.</t>
    </r>
    <r>
      <rPr>
        <sz val="9"/>
        <color indexed="63"/>
        <rFont val="宋体"/>
        <family val="0"/>
      </rPr>
      <t>规格、压力等级</t>
    </r>
    <r>
      <rPr>
        <sz val="9"/>
        <color indexed="63"/>
        <rFont val="Arial"/>
        <family val="2"/>
      </rPr>
      <t>:DN100
4.</t>
    </r>
    <r>
      <rPr>
        <sz val="9"/>
        <color indexed="63"/>
        <rFont val="宋体"/>
        <family val="0"/>
      </rPr>
      <t>连接形式</t>
    </r>
    <r>
      <rPr>
        <sz val="9"/>
        <color indexed="63"/>
        <rFont val="Arial"/>
        <family val="2"/>
      </rPr>
      <t>:</t>
    </r>
    <r>
      <rPr>
        <sz val="9"/>
        <color indexed="63"/>
        <rFont val="宋体"/>
        <family val="0"/>
      </rPr>
      <t>法兰连接</t>
    </r>
  </si>
  <si>
    <r>
      <t>1.</t>
    </r>
    <r>
      <rPr>
        <sz val="9"/>
        <color indexed="63"/>
        <rFont val="宋体"/>
        <family val="0"/>
      </rPr>
      <t>类型</t>
    </r>
    <r>
      <rPr>
        <sz val="9"/>
        <color indexed="63"/>
        <rFont val="Arial"/>
        <family val="2"/>
      </rPr>
      <t>:</t>
    </r>
    <r>
      <rPr>
        <sz val="9"/>
        <color indexed="63"/>
        <rFont val="宋体"/>
        <family val="0"/>
      </rPr>
      <t xml:space="preserve">法兰试水阀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铸钢
</t>
    </r>
    <r>
      <rPr>
        <sz val="9"/>
        <color indexed="63"/>
        <rFont val="Arial"/>
        <family val="2"/>
      </rPr>
      <t>3.</t>
    </r>
    <r>
      <rPr>
        <sz val="9"/>
        <color indexed="63"/>
        <rFont val="宋体"/>
        <family val="0"/>
      </rPr>
      <t>规格、压力等级</t>
    </r>
    <r>
      <rPr>
        <sz val="9"/>
        <color indexed="63"/>
        <rFont val="Arial"/>
        <family val="2"/>
      </rPr>
      <t>:DN100
4.</t>
    </r>
    <r>
      <rPr>
        <sz val="9"/>
        <color indexed="63"/>
        <rFont val="宋体"/>
        <family val="0"/>
      </rPr>
      <t>连接形式</t>
    </r>
    <r>
      <rPr>
        <sz val="9"/>
        <color indexed="63"/>
        <rFont val="Arial"/>
        <family val="2"/>
      </rPr>
      <t>:</t>
    </r>
    <r>
      <rPr>
        <sz val="9"/>
        <color indexed="63"/>
        <rFont val="宋体"/>
        <family val="0"/>
      </rPr>
      <t>法兰连接</t>
    </r>
  </si>
  <si>
    <r>
      <t>1.</t>
    </r>
    <r>
      <rPr>
        <sz val="9"/>
        <color indexed="63"/>
        <rFont val="宋体"/>
        <family val="0"/>
      </rPr>
      <t>类型</t>
    </r>
    <r>
      <rPr>
        <sz val="9"/>
        <color indexed="63"/>
        <rFont val="Arial"/>
        <family val="2"/>
      </rPr>
      <t>:</t>
    </r>
    <r>
      <rPr>
        <sz val="9"/>
        <color indexed="63"/>
        <rFont val="宋体"/>
        <family val="0"/>
      </rPr>
      <t xml:space="preserve">吸水口
</t>
    </r>
    <r>
      <rPr>
        <sz val="9"/>
        <color indexed="63"/>
        <rFont val="Arial"/>
        <family val="2"/>
      </rPr>
      <t>2.</t>
    </r>
    <r>
      <rPr>
        <sz val="9"/>
        <color indexed="63"/>
        <rFont val="宋体"/>
        <family val="0"/>
      </rPr>
      <t>规格、压力等级</t>
    </r>
    <r>
      <rPr>
        <sz val="9"/>
        <color indexed="63"/>
        <rFont val="Arial"/>
        <family val="2"/>
      </rPr>
      <t>:DN150</t>
    </r>
  </si>
  <si>
    <r>
      <t>1.</t>
    </r>
    <r>
      <rPr>
        <sz val="9"/>
        <color indexed="63"/>
        <rFont val="宋体"/>
        <family val="0"/>
      </rPr>
      <t>类型</t>
    </r>
    <r>
      <rPr>
        <sz val="9"/>
        <color indexed="63"/>
        <rFont val="Arial"/>
        <family val="2"/>
      </rPr>
      <t>:</t>
    </r>
    <r>
      <rPr>
        <sz val="9"/>
        <color indexed="63"/>
        <rFont val="宋体"/>
        <family val="0"/>
      </rPr>
      <t xml:space="preserve">吸水口
</t>
    </r>
    <r>
      <rPr>
        <sz val="9"/>
        <color indexed="63"/>
        <rFont val="Arial"/>
        <family val="2"/>
      </rPr>
      <t>2.</t>
    </r>
    <r>
      <rPr>
        <sz val="9"/>
        <color indexed="63"/>
        <rFont val="宋体"/>
        <family val="0"/>
      </rPr>
      <t>规格、压力等级</t>
    </r>
    <r>
      <rPr>
        <sz val="9"/>
        <color indexed="63"/>
        <rFont val="Arial"/>
        <family val="2"/>
      </rPr>
      <t>:DN25</t>
    </r>
  </si>
  <si>
    <r>
      <t>1.</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消防水
</t>
    </r>
    <r>
      <rPr>
        <sz val="9"/>
        <color indexed="63"/>
        <rFont val="Arial"/>
        <family val="2"/>
      </rPr>
      <t>3.</t>
    </r>
    <r>
      <rPr>
        <sz val="9"/>
        <color indexed="63"/>
        <rFont val="宋体"/>
        <family val="0"/>
      </rPr>
      <t>规格、压力等级</t>
    </r>
    <r>
      <rPr>
        <sz val="9"/>
        <color indexed="63"/>
        <rFont val="Arial"/>
        <family val="2"/>
      </rPr>
      <t>:DN150
4.</t>
    </r>
    <r>
      <rPr>
        <sz val="9"/>
        <color indexed="63"/>
        <rFont val="宋体"/>
        <family val="0"/>
      </rPr>
      <t>连接形式</t>
    </r>
    <r>
      <rPr>
        <sz val="9"/>
        <color indexed="63"/>
        <rFont val="Arial"/>
        <family val="2"/>
      </rPr>
      <t>:</t>
    </r>
    <r>
      <rPr>
        <sz val="9"/>
        <color indexed="63"/>
        <rFont val="宋体"/>
        <family val="0"/>
      </rPr>
      <t xml:space="preserve">卡箍
</t>
    </r>
    <r>
      <rPr>
        <sz val="9"/>
        <color indexed="63"/>
        <rFont val="Arial"/>
        <family val="2"/>
      </rPr>
      <t>5.</t>
    </r>
    <r>
      <rPr>
        <sz val="9"/>
        <color indexed="63"/>
        <rFont val="宋体"/>
        <family val="0"/>
      </rPr>
      <t>压力试验及吹、洗设计要求</t>
    </r>
    <r>
      <rPr>
        <sz val="9"/>
        <color indexed="63"/>
        <rFont val="Arial"/>
        <family val="2"/>
      </rPr>
      <t>:</t>
    </r>
    <r>
      <rPr>
        <sz val="9"/>
        <color indexed="63"/>
        <rFont val="宋体"/>
        <family val="0"/>
      </rPr>
      <t>水冲洗，水压试验。</t>
    </r>
  </si>
  <si>
    <r>
      <t>1.</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消防水
</t>
    </r>
    <r>
      <rPr>
        <sz val="9"/>
        <color indexed="63"/>
        <rFont val="Arial"/>
        <family val="2"/>
      </rPr>
      <t>3.</t>
    </r>
    <r>
      <rPr>
        <sz val="9"/>
        <color indexed="63"/>
        <rFont val="宋体"/>
        <family val="0"/>
      </rPr>
      <t>规格、压力等级</t>
    </r>
    <r>
      <rPr>
        <sz val="9"/>
        <color indexed="63"/>
        <rFont val="Arial"/>
        <family val="2"/>
      </rPr>
      <t>:DN100</t>
    </r>
    <r>
      <rPr>
        <sz val="9"/>
        <color indexed="63"/>
        <rFont val="宋体"/>
        <family val="0"/>
      </rPr>
      <t xml:space="preserve">镀锌钢管
</t>
    </r>
    <r>
      <rPr>
        <sz val="9"/>
        <color indexed="63"/>
        <rFont val="Arial"/>
        <family val="2"/>
      </rPr>
      <t>4.</t>
    </r>
    <r>
      <rPr>
        <sz val="9"/>
        <color indexed="63"/>
        <rFont val="宋体"/>
        <family val="0"/>
      </rPr>
      <t>连接形式</t>
    </r>
    <r>
      <rPr>
        <sz val="9"/>
        <color indexed="63"/>
        <rFont val="Arial"/>
        <family val="2"/>
      </rPr>
      <t>:</t>
    </r>
    <r>
      <rPr>
        <sz val="9"/>
        <color indexed="63"/>
        <rFont val="宋体"/>
        <family val="0"/>
      </rPr>
      <t xml:space="preserve">卡箍
</t>
    </r>
    <r>
      <rPr>
        <sz val="9"/>
        <color indexed="63"/>
        <rFont val="Arial"/>
        <family val="2"/>
      </rPr>
      <t>5.</t>
    </r>
    <r>
      <rPr>
        <sz val="9"/>
        <color indexed="63"/>
        <rFont val="宋体"/>
        <family val="0"/>
      </rPr>
      <t>压力试验及吹、洗设计要求</t>
    </r>
    <r>
      <rPr>
        <sz val="9"/>
        <color indexed="63"/>
        <rFont val="Arial"/>
        <family val="2"/>
      </rPr>
      <t>:</t>
    </r>
    <r>
      <rPr>
        <sz val="9"/>
        <color indexed="63"/>
        <rFont val="宋体"/>
        <family val="0"/>
      </rPr>
      <t>水冲洗，水压试验。</t>
    </r>
  </si>
  <si>
    <r>
      <t>1.</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消防水
</t>
    </r>
    <r>
      <rPr>
        <sz val="9"/>
        <color indexed="63"/>
        <rFont val="Arial"/>
        <family val="2"/>
      </rPr>
      <t>3.</t>
    </r>
    <r>
      <rPr>
        <sz val="9"/>
        <color indexed="63"/>
        <rFont val="宋体"/>
        <family val="0"/>
      </rPr>
      <t>规格、压力等级</t>
    </r>
    <r>
      <rPr>
        <sz val="9"/>
        <color indexed="63"/>
        <rFont val="Arial"/>
        <family val="2"/>
      </rPr>
      <t>:DN200
4.</t>
    </r>
    <r>
      <rPr>
        <sz val="9"/>
        <color indexed="63"/>
        <rFont val="宋体"/>
        <family val="0"/>
      </rPr>
      <t>连接形式</t>
    </r>
    <r>
      <rPr>
        <sz val="9"/>
        <color indexed="63"/>
        <rFont val="Arial"/>
        <family val="2"/>
      </rPr>
      <t>:</t>
    </r>
    <r>
      <rPr>
        <sz val="9"/>
        <color indexed="63"/>
        <rFont val="宋体"/>
        <family val="0"/>
      </rPr>
      <t xml:space="preserve">卡箍
</t>
    </r>
    <r>
      <rPr>
        <sz val="9"/>
        <color indexed="63"/>
        <rFont val="Arial"/>
        <family val="2"/>
      </rPr>
      <t>5.</t>
    </r>
    <r>
      <rPr>
        <sz val="9"/>
        <color indexed="63"/>
        <rFont val="宋体"/>
        <family val="0"/>
      </rPr>
      <t>压力试验及吹、洗设计要求</t>
    </r>
    <r>
      <rPr>
        <sz val="9"/>
        <color indexed="63"/>
        <rFont val="Arial"/>
        <family val="2"/>
      </rPr>
      <t>:</t>
    </r>
    <r>
      <rPr>
        <sz val="9"/>
        <color indexed="63"/>
        <rFont val="宋体"/>
        <family val="0"/>
      </rPr>
      <t>水冲洗，水压试验。</t>
    </r>
  </si>
  <si>
    <r>
      <t>1.</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消防水
</t>
    </r>
    <r>
      <rPr>
        <sz val="9"/>
        <color indexed="63"/>
        <rFont val="Arial"/>
        <family val="2"/>
      </rPr>
      <t>3.</t>
    </r>
    <r>
      <rPr>
        <sz val="9"/>
        <color indexed="63"/>
        <rFont val="宋体"/>
        <family val="0"/>
      </rPr>
      <t>规格、压力等级</t>
    </r>
    <r>
      <rPr>
        <sz val="9"/>
        <color indexed="63"/>
        <rFont val="Arial"/>
        <family val="2"/>
      </rPr>
      <t>:DN25
4.</t>
    </r>
    <r>
      <rPr>
        <sz val="9"/>
        <color indexed="63"/>
        <rFont val="宋体"/>
        <family val="0"/>
      </rPr>
      <t>连接形式</t>
    </r>
    <r>
      <rPr>
        <sz val="9"/>
        <color indexed="63"/>
        <rFont val="Arial"/>
        <family val="2"/>
      </rPr>
      <t>:</t>
    </r>
    <r>
      <rPr>
        <sz val="9"/>
        <color indexed="63"/>
        <rFont val="宋体"/>
        <family val="0"/>
      </rPr>
      <t xml:space="preserve">螺纹
</t>
    </r>
    <r>
      <rPr>
        <sz val="9"/>
        <color indexed="63"/>
        <rFont val="Arial"/>
        <family val="2"/>
      </rPr>
      <t>5.</t>
    </r>
    <r>
      <rPr>
        <sz val="9"/>
        <color indexed="63"/>
        <rFont val="宋体"/>
        <family val="0"/>
      </rPr>
      <t>压力试验及吹、洗设计要求</t>
    </r>
    <r>
      <rPr>
        <sz val="9"/>
        <color indexed="63"/>
        <rFont val="Arial"/>
        <family val="2"/>
      </rPr>
      <t>:</t>
    </r>
    <r>
      <rPr>
        <sz val="9"/>
        <color indexed="63"/>
        <rFont val="宋体"/>
        <family val="0"/>
      </rPr>
      <t>水冲洗，水压试验。</t>
    </r>
  </si>
  <si>
    <r>
      <t>1.</t>
    </r>
    <r>
      <rPr>
        <sz val="9"/>
        <color indexed="63"/>
        <rFont val="宋体"/>
        <family val="0"/>
      </rPr>
      <t>材质</t>
    </r>
    <r>
      <rPr>
        <sz val="9"/>
        <color indexed="63"/>
        <rFont val="Arial"/>
        <family val="2"/>
      </rPr>
      <t>:</t>
    </r>
    <r>
      <rPr>
        <sz val="9"/>
        <color indexed="63"/>
        <rFont val="宋体"/>
        <family val="0"/>
      </rPr>
      <t>碳钢</t>
    </r>
  </si>
  <si>
    <r>
      <t>1.</t>
    </r>
    <r>
      <rPr>
        <sz val="9"/>
        <color indexed="63"/>
        <rFont val="宋体"/>
        <family val="0"/>
      </rPr>
      <t>除锈级别</t>
    </r>
    <r>
      <rPr>
        <sz val="9"/>
        <color indexed="63"/>
        <rFont val="Arial"/>
        <family val="2"/>
      </rPr>
      <t>:</t>
    </r>
    <r>
      <rPr>
        <sz val="9"/>
        <color indexed="63"/>
        <rFont val="宋体"/>
        <family val="0"/>
      </rPr>
      <t xml:space="preserve">轻锈
</t>
    </r>
    <r>
      <rPr>
        <sz val="9"/>
        <color indexed="63"/>
        <rFont val="Arial"/>
        <family val="2"/>
      </rPr>
      <t>2.</t>
    </r>
    <r>
      <rPr>
        <sz val="9"/>
        <color indexed="63"/>
        <rFont val="宋体"/>
        <family val="0"/>
      </rPr>
      <t>油漆品种</t>
    </r>
    <r>
      <rPr>
        <sz val="9"/>
        <color indexed="63"/>
        <rFont val="Arial"/>
        <family val="2"/>
      </rPr>
      <t>:</t>
    </r>
    <r>
      <rPr>
        <sz val="9"/>
        <color indexed="63"/>
        <rFont val="宋体"/>
        <family val="0"/>
      </rPr>
      <t>底漆</t>
    </r>
    <r>
      <rPr>
        <sz val="9"/>
        <color indexed="63"/>
        <rFont val="Arial"/>
        <family val="2"/>
      </rPr>
      <t>2</t>
    </r>
    <r>
      <rPr>
        <sz val="9"/>
        <color indexed="63"/>
        <rFont val="宋体"/>
        <family val="0"/>
      </rPr>
      <t>遍。</t>
    </r>
  </si>
  <si>
    <r>
      <t>1.</t>
    </r>
    <r>
      <rPr>
        <sz val="9"/>
        <color indexed="63"/>
        <rFont val="宋体"/>
        <family val="0"/>
      </rPr>
      <t>名称、类型</t>
    </r>
    <r>
      <rPr>
        <sz val="9"/>
        <color indexed="63"/>
        <rFont val="Arial"/>
        <family val="2"/>
      </rPr>
      <t>:</t>
    </r>
    <r>
      <rPr>
        <sz val="9"/>
        <color indexed="63"/>
        <rFont val="宋体"/>
        <family val="0"/>
      </rPr>
      <t xml:space="preserve">柔性防水套管
</t>
    </r>
    <r>
      <rPr>
        <sz val="9"/>
        <color indexed="63"/>
        <rFont val="Arial"/>
        <family val="2"/>
      </rPr>
      <t>2.</t>
    </r>
    <r>
      <rPr>
        <sz val="9"/>
        <color indexed="63"/>
        <rFont val="宋体"/>
        <family val="0"/>
      </rPr>
      <t>材质</t>
    </r>
    <r>
      <rPr>
        <sz val="9"/>
        <color indexed="63"/>
        <rFont val="Arial"/>
        <family val="2"/>
      </rPr>
      <t>:DN200</t>
    </r>
  </si>
  <si>
    <r>
      <t>1.</t>
    </r>
    <r>
      <rPr>
        <sz val="9"/>
        <color indexed="63"/>
        <rFont val="宋体"/>
        <family val="0"/>
      </rPr>
      <t>名称、类型</t>
    </r>
    <r>
      <rPr>
        <sz val="9"/>
        <color indexed="63"/>
        <rFont val="Arial"/>
        <family val="2"/>
      </rPr>
      <t>:</t>
    </r>
    <r>
      <rPr>
        <sz val="9"/>
        <color indexed="63"/>
        <rFont val="宋体"/>
        <family val="0"/>
      </rPr>
      <t xml:space="preserve">柔性防水套管
</t>
    </r>
    <r>
      <rPr>
        <sz val="9"/>
        <color indexed="63"/>
        <rFont val="Arial"/>
        <family val="2"/>
      </rPr>
      <t>2.</t>
    </r>
    <r>
      <rPr>
        <sz val="9"/>
        <color indexed="63"/>
        <rFont val="宋体"/>
        <family val="0"/>
      </rPr>
      <t>材质</t>
    </r>
    <r>
      <rPr>
        <sz val="9"/>
        <color indexed="63"/>
        <rFont val="Arial"/>
        <family val="2"/>
      </rPr>
      <t>:DN150</t>
    </r>
  </si>
  <si>
    <r>
      <t>1.</t>
    </r>
    <r>
      <rPr>
        <sz val="9"/>
        <color indexed="63"/>
        <rFont val="宋体"/>
        <family val="0"/>
      </rPr>
      <t>名称、类型</t>
    </r>
    <r>
      <rPr>
        <sz val="9"/>
        <color indexed="63"/>
        <rFont val="Arial"/>
        <family val="2"/>
      </rPr>
      <t>:</t>
    </r>
    <r>
      <rPr>
        <sz val="9"/>
        <color indexed="63"/>
        <rFont val="宋体"/>
        <family val="0"/>
      </rPr>
      <t xml:space="preserve">柔性防水套管
</t>
    </r>
    <r>
      <rPr>
        <sz val="9"/>
        <color indexed="63"/>
        <rFont val="Arial"/>
        <family val="2"/>
      </rPr>
      <t>2.</t>
    </r>
    <r>
      <rPr>
        <sz val="9"/>
        <color indexed="63"/>
        <rFont val="宋体"/>
        <family val="0"/>
      </rPr>
      <t>材质</t>
    </r>
    <r>
      <rPr>
        <sz val="9"/>
        <color indexed="63"/>
        <rFont val="Arial"/>
        <family val="2"/>
      </rPr>
      <t>:DN100</t>
    </r>
  </si>
  <si>
    <r>
      <t>1.</t>
    </r>
    <r>
      <rPr>
        <sz val="9"/>
        <color indexed="63"/>
        <rFont val="宋体"/>
        <family val="0"/>
      </rPr>
      <t>名称、类型</t>
    </r>
    <r>
      <rPr>
        <sz val="9"/>
        <color indexed="63"/>
        <rFont val="Arial"/>
        <family val="2"/>
      </rPr>
      <t>:</t>
    </r>
    <r>
      <rPr>
        <sz val="9"/>
        <color indexed="63"/>
        <rFont val="宋体"/>
        <family val="0"/>
      </rPr>
      <t xml:space="preserve">柔性防水套管
</t>
    </r>
    <r>
      <rPr>
        <sz val="9"/>
        <color indexed="63"/>
        <rFont val="Arial"/>
        <family val="2"/>
      </rPr>
      <t>2.</t>
    </r>
    <r>
      <rPr>
        <sz val="9"/>
        <color indexed="63"/>
        <rFont val="宋体"/>
        <family val="0"/>
      </rPr>
      <t>材质</t>
    </r>
    <r>
      <rPr>
        <sz val="9"/>
        <color indexed="63"/>
        <rFont val="Arial"/>
        <family val="2"/>
      </rPr>
      <t>:DN80</t>
    </r>
  </si>
  <si>
    <r>
      <t>1.</t>
    </r>
    <r>
      <rPr>
        <sz val="9"/>
        <color indexed="63"/>
        <rFont val="宋体"/>
        <family val="0"/>
      </rPr>
      <t>名称、类型</t>
    </r>
    <r>
      <rPr>
        <sz val="9"/>
        <color indexed="63"/>
        <rFont val="Arial"/>
        <family val="2"/>
      </rPr>
      <t>:</t>
    </r>
    <r>
      <rPr>
        <sz val="9"/>
        <color indexed="63"/>
        <rFont val="宋体"/>
        <family val="0"/>
      </rPr>
      <t xml:space="preserve">柔性防水套管
</t>
    </r>
    <r>
      <rPr>
        <sz val="9"/>
        <color indexed="63"/>
        <rFont val="Arial"/>
        <family val="2"/>
      </rPr>
      <t>2.</t>
    </r>
    <r>
      <rPr>
        <sz val="9"/>
        <color indexed="63"/>
        <rFont val="宋体"/>
        <family val="0"/>
      </rPr>
      <t>材质</t>
    </r>
    <r>
      <rPr>
        <sz val="9"/>
        <color indexed="63"/>
        <rFont val="Arial"/>
        <family val="2"/>
      </rPr>
      <t>:DN65</t>
    </r>
  </si>
  <si>
    <r>
      <t>1.</t>
    </r>
    <r>
      <rPr>
        <sz val="9"/>
        <color indexed="63"/>
        <rFont val="宋体"/>
        <family val="0"/>
      </rPr>
      <t>名称、类型</t>
    </r>
    <r>
      <rPr>
        <sz val="9"/>
        <color indexed="63"/>
        <rFont val="Arial"/>
        <family val="2"/>
      </rPr>
      <t>:</t>
    </r>
    <r>
      <rPr>
        <sz val="9"/>
        <color indexed="63"/>
        <rFont val="宋体"/>
        <family val="0"/>
      </rPr>
      <t xml:space="preserve">柔性防水套管
</t>
    </r>
    <r>
      <rPr>
        <sz val="9"/>
        <color indexed="63"/>
        <rFont val="Arial"/>
        <family val="2"/>
      </rPr>
      <t>2.</t>
    </r>
    <r>
      <rPr>
        <sz val="9"/>
        <color indexed="63"/>
        <rFont val="宋体"/>
        <family val="0"/>
      </rPr>
      <t>材质</t>
    </r>
    <r>
      <rPr>
        <sz val="9"/>
        <color indexed="63"/>
        <rFont val="Arial"/>
        <family val="2"/>
      </rPr>
      <t>:DN25</t>
    </r>
  </si>
  <si>
    <r>
      <t>1.</t>
    </r>
    <r>
      <rPr>
        <sz val="9"/>
        <color indexed="63"/>
        <rFont val="宋体"/>
        <family val="0"/>
      </rPr>
      <t>结构形式</t>
    </r>
    <r>
      <rPr>
        <sz val="9"/>
        <color indexed="63"/>
        <rFont val="Arial"/>
        <family val="2"/>
      </rPr>
      <t>:</t>
    </r>
    <r>
      <rPr>
        <sz val="9"/>
        <color indexed="63"/>
        <rFont val="宋体"/>
        <family val="0"/>
      </rPr>
      <t>电</t>
    </r>
    <r>
      <rPr>
        <sz val="9"/>
        <color indexed="63"/>
        <rFont val="Arial"/>
        <family val="2"/>
      </rPr>
      <t>(</t>
    </r>
    <r>
      <rPr>
        <sz val="9"/>
        <color indexed="63"/>
        <rFont val="宋体"/>
        <family val="0"/>
      </rPr>
      <t>常压</t>
    </r>
    <r>
      <rPr>
        <sz val="9"/>
        <color indexed="63"/>
        <rFont val="Arial"/>
        <family val="2"/>
      </rPr>
      <t>)</t>
    </r>
    <r>
      <rPr>
        <sz val="9"/>
        <color indexed="63"/>
        <rFont val="宋体"/>
        <family val="0"/>
      </rPr>
      <t xml:space="preserve">热水锅炉
</t>
    </r>
    <r>
      <rPr>
        <sz val="9"/>
        <color indexed="63"/>
        <rFont val="Arial"/>
        <family val="2"/>
      </rPr>
      <t>2.</t>
    </r>
    <r>
      <rPr>
        <sz val="9"/>
        <color indexed="63"/>
        <rFont val="宋体"/>
        <family val="0"/>
      </rPr>
      <t>蒸汽出率</t>
    </r>
    <r>
      <rPr>
        <sz val="9"/>
        <color indexed="63"/>
        <rFont val="Arial"/>
        <family val="2"/>
      </rPr>
      <t>(t/h):DZ-500KW
3.</t>
    </r>
    <r>
      <rPr>
        <sz val="9"/>
        <color indexed="63"/>
        <rFont val="宋体"/>
        <family val="0"/>
      </rPr>
      <t>热功率（</t>
    </r>
    <r>
      <rPr>
        <sz val="9"/>
        <color indexed="63"/>
        <rFont val="Arial"/>
        <family val="2"/>
      </rPr>
      <t>MW):</t>
    </r>
    <r>
      <rPr>
        <sz val="9"/>
        <color indexed="63"/>
        <rFont val="宋体"/>
        <family val="0"/>
      </rPr>
      <t>额定热功率</t>
    </r>
    <r>
      <rPr>
        <sz val="9"/>
        <color indexed="63"/>
        <rFont val="Arial"/>
        <family val="2"/>
      </rPr>
      <t>500KW</t>
    </r>
  </si>
  <si>
    <r>
      <t>1.</t>
    </r>
    <r>
      <rPr>
        <sz val="9"/>
        <color indexed="63"/>
        <rFont val="宋体"/>
        <family val="0"/>
      </rPr>
      <t>名称</t>
    </r>
    <r>
      <rPr>
        <sz val="9"/>
        <color indexed="63"/>
        <rFont val="Arial"/>
        <family val="2"/>
      </rPr>
      <t>:</t>
    </r>
    <r>
      <rPr>
        <sz val="9"/>
        <color indexed="63"/>
        <rFont val="宋体"/>
        <family val="0"/>
      </rPr>
      <t xml:space="preserve">全自动软水器
</t>
    </r>
    <r>
      <rPr>
        <sz val="9"/>
        <color indexed="63"/>
        <rFont val="Arial"/>
        <family val="2"/>
      </rPr>
      <t>2.</t>
    </r>
    <r>
      <rPr>
        <sz val="9"/>
        <color indexed="63"/>
        <rFont val="宋体"/>
        <family val="0"/>
      </rPr>
      <t>构造形式</t>
    </r>
    <r>
      <rPr>
        <sz val="9"/>
        <color indexed="63"/>
        <rFont val="Arial"/>
        <family val="2"/>
      </rPr>
      <t>:JSY-WT-1,1T/h,0.2~0.45MPa,N=10W</t>
    </r>
  </si>
  <si>
    <r>
      <t>1.</t>
    </r>
    <r>
      <rPr>
        <sz val="9"/>
        <color indexed="63"/>
        <rFont val="宋体"/>
        <family val="0"/>
      </rPr>
      <t>名称</t>
    </r>
    <r>
      <rPr>
        <sz val="9"/>
        <color indexed="63"/>
        <rFont val="Arial"/>
        <family val="2"/>
      </rPr>
      <t>:</t>
    </r>
    <r>
      <rPr>
        <sz val="9"/>
        <color indexed="63"/>
        <rFont val="宋体"/>
        <family val="0"/>
      </rPr>
      <t xml:space="preserve">高位开式水箱
</t>
    </r>
    <r>
      <rPr>
        <sz val="9"/>
        <color indexed="63"/>
        <rFont val="Arial"/>
        <family val="2"/>
      </rPr>
      <t>2.</t>
    </r>
    <r>
      <rPr>
        <sz val="9"/>
        <color indexed="63"/>
        <rFont val="宋体"/>
        <family val="0"/>
      </rPr>
      <t>构造形式</t>
    </r>
    <r>
      <rPr>
        <sz val="9"/>
        <color indexed="63"/>
        <rFont val="Arial"/>
        <family val="2"/>
      </rPr>
      <t>:A X B X H=1100 X 1100 X 1100 , V=1.0m 3</t>
    </r>
  </si>
  <si>
    <r>
      <t>1.</t>
    </r>
    <r>
      <rPr>
        <sz val="9"/>
        <color indexed="63"/>
        <rFont val="宋体"/>
        <family val="0"/>
      </rPr>
      <t>名称</t>
    </r>
    <r>
      <rPr>
        <sz val="9"/>
        <color indexed="63"/>
        <rFont val="Arial"/>
        <family val="2"/>
      </rPr>
      <t>:</t>
    </r>
    <r>
      <rPr>
        <sz val="9"/>
        <color indexed="63"/>
        <rFont val="宋体"/>
        <family val="0"/>
      </rPr>
      <t xml:space="preserve">采暖系统加药罐
</t>
    </r>
    <r>
      <rPr>
        <sz val="9"/>
        <color indexed="63"/>
        <rFont val="Arial"/>
        <family val="2"/>
      </rPr>
      <t>2.</t>
    </r>
    <r>
      <rPr>
        <sz val="9"/>
        <color indexed="63"/>
        <rFont val="宋体"/>
        <family val="0"/>
      </rPr>
      <t>构造形式</t>
    </r>
    <r>
      <rPr>
        <sz val="9"/>
        <color indexed="63"/>
        <rFont val="Arial"/>
        <family val="2"/>
      </rPr>
      <t xml:space="preserve">:H=400mm , </t>
    </r>
    <r>
      <rPr>
        <sz val="9"/>
        <color indexed="63"/>
        <rFont val="宋体"/>
        <family val="0"/>
      </rPr>
      <t>直径</t>
    </r>
    <r>
      <rPr>
        <sz val="9"/>
        <color indexed="63"/>
        <rFont val="Arial"/>
        <family val="2"/>
      </rPr>
      <t>300</t>
    </r>
  </si>
  <si>
    <r>
      <t>1.</t>
    </r>
    <r>
      <rPr>
        <sz val="9"/>
        <color indexed="63"/>
        <rFont val="宋体"/>
        <family val="0"/>
      </rPr>
      <t>类型</t>
    </r>
    <r>
      <rPr>
        <sz val="9"/>
        <color indexed="63"/>
        <rFont val="Arial"/>
        <family val="2"/>
      </rPr>
      <t>:</t>
    </r>
    <r>
      <rPr>
        <sz val="9"/>
        <color indexed="63"/>
        <rFont val="宋体"/>
        <family val="0"/>
      </rPr>
      <t xml:space="preserve">采暖系统除污器
</t>
    </r>
    <r>
      <rPr>
        <sz val="9"/>
        <color indexed="63"/>
        <rFont val="Arial"/>
        <family val="2"/>
      </rPr>
      <t>2.</t>
    </r>
    <r>
      <rPr>
        <sz val="9"/>
        <color indexed="63"/>
        <rFont val="宋体"/>
        <family val="0"/>
      </rPr>
      <t>规格、压力等级</t>
    </r>
    <r>
      <rPr>
        <sz val="9"/>
        <color indexed="63"/>
        <rFont val="Arial"/>
        <family val="2"/>
      </rPr>
      <t>:</t>
    </r>
    <r>
      <rPr>
        <sz val="9"/>
        <color indexed="63"/>
        <rFont val="宋体"/>
        <family val="0"/>
      </rPr>
      <t>立式直通</t>
    </r>
    <r>
      <rPr>
        <sz val="9"/>
        <color indexed="63"/>
        <rFont val="Arial"/>
        <family val="2"/>
      </rPr>
      <t xml:space="preserve">, DN100 , </t>
    </r>
    <r>
      <rPr>
        <sz val="9"/>
        <color indexed="63"/>
        <rFont val="宋体"/>
        <family val="0"/>
      </rPr>
      <t>直径</t>
    </r>
    <r>
      <rPr>
        <sz val="9"/>
        <color indexed="63"/>
        <rFont val="Arial"/>
        <family val="2"/>
      </rPr>
      <t>310 X 500</t>
    </r>
  </si>
  <si>
    <r>
      <t>1.</t>
    </r>
    <r>
      <rPr>
        <sz val="9"/>
        <color indexed="63"/>
        <rFont val="宋体"/>
        <family val="0"/>
      </rPr>
      <t>类型</t>
    </r>
    <r>
      <rPr>
        <sz val="9"/>
        <color indexed="63"/>
        <rFont val="Arial"/>
        <family val="2"/>
      </rPr>
      <t>:</t>
    </r>
    <r>
      <rPr>
        <sz val="9"/>
        <color indexed="63"/>
        <rFont val="宋体"/>
        <family val="0"/>
      </rPr>
      <t xml:space="preserve">采暖系统电动三通阀
</t>
    </r>
    <r>
      <rPr>
        <sz val="9"/>
        <color indexed="63"/>
        <rFont val="Arial"/>
        <family val="2"/>
      </rPr>
      <t>2.</t>
    </r>
    <r>
      <rPr>
        <sz val="9"/>
        <color indexed="63"/>
        <rFont val="宋体"/>
        <family val="0"/>
      </rPr>
      <t>规格、压力等级</t>
    </r>
    <r>
      <rPr>
        <sz val="9"/>
        <color indexed="63"/>
        <rFont val="Arial"/>
        <family val="2"/>
      </rPr>
      <t>:DN100 , VB7300</t>
    </r>
  </si>
  <si>
    <r>
      <t>1.</t>
    </r>
    <r>
      <rPr>
        <sz val="9"/>
        <color indexed="63"/>
        <rFont val="宋体"/>
        <family val="0"/>
      </rPr>
      <t>类型</t>
    </r>
    <r>
      <rPr>
        <sz val="9"/>
        <color indexed="63"/>
        <rFont val="Arial"/>
        <family val="2"/>
      </rPr>
      <t>:</t>
    </r>
    <r>
      <rPr>
        <sz val="9"/>
        <color indexed="63"/>
        <rFont val="宋体"/>
        <family val="0"/>
      </rPr>
      <t xml:space="preserve">回水自动启闭阀
</t>
    </r>
    <r>
      <rPr>
        <sz val="9"/>
        <color indexed="63"/>
        <rFont val="Arial"/>
        <family val="2"/>
      </rPr>
      <t>2.</t>
    </r>
    <r>
      <rPr>
        <sz val="9"/>
        <color indexed="63"/>
        <rFont val="宋体"/>
        <family val="0"/>
      </rPr>
      <t>规格、压力等级</t>
    </r>
    <r>
      <rPr>
        <sz val="9"/>
        <color indexed="63"/>
        <rFont val="Arial"/>
        <family val="2"/>
      </rPr>
      <t>:DN100</t>
    </r>
  </si>
  <si>
    <r>
      <t>1.</t>
    </r>
    <r>
      <rPr>
        <sz val="9"/>
        <color indexed="63"/>
        <rFont val="宋体"/>
        <family val="0"/>
      </rPr>
      <t>类型</t>
    </r>
    <r>
      <rPr>
        <sz val="9"/>
        <color indexed="63"/>
        <rFont val="Arial"/>
        <family val="2"/>
      </rPr>
      <t>:</t>
    </r>
    <r>
      <rPr>
        <sz val="9"/>
        <color indexed="63"/>
        <rFont val="宋体"/>
        <family val="0"/>
      </rPr>
      <t>采暖系统热计量表</t>
    </r>
    <r>
      <rPr>
        <sz val="9"/>
        <color indexed="63"/>
        <rFont val="Arial"/>
        <family val="2"/>
      </rPr>
      <t>2.</t>
    </r>
    <r>
      <rPr>
        <sz val="9"/>
        <color indexed="63"/>
        <rFont val="宋体"/>
        <family val="0"/>
      </rPr>
      <t>规格、压力等级</t>
    </r>
    <r>
      <rPr>
        <sz val="9"/>
        <color indexed="63"/>
        <rFont val="Arial"/>
        <family val="2"/>
      </rPr>
      <t>:</t>
    </r>
    <r>
      <rPr>
        <sz val="9"/>
        <color indexed="63"/>
        <rFont val="宋体"/>
        <family val="0"/>
      </rPr>
      <t>清华同方</t>
    </r>
    <r>
      <rPr>
        <sz val="9"/>
        <color indexed="63"/>
        <rFont val="Arial"/>
        <family val="2"/>
      </rPr>
      <t xml:space="preserve"> RH-D-II ,</t>
    </r>
    <r>
      <rPr>
        <sz val="9"/>
        <color indexed="63"/>
        <rFont val="宋体"/>
        <family val="0"/>
      </rPr>
      <t>额定流量</t>
    </r>
    <r>
      <rPr>
        <sz val="9"/>
        <color indexed="63"/>
        <rFont val="Arial"/>
        <family val="2"/>
      </rPr>
      <t xml:space="preserve"> 14.00m 3 /h ,</t>
    </r>
    <r>
      <rPr>
        <sz val="9"/>
        <color indexed="63"/>
        <rFont val="宋体"/>
        <family val="0"/>
      </rPr>
      <t>接口公称直径</t>
    </r>
    <r>
      <rPr>
        <sz val="9"/>
        <color indexed="63"/>
        <rFont val="Arial"/>
        <family val="2"/>
      </rPr>
      <t xml:space="preserve"> DN80</t>
    </r>
  </si>
  <si>
    <r>
      <t>1.</t>
    </r>
    <r>
      <rPr>
        <sz val="9"/>
        <color indexed="63"/>
        <rFont val="宋体"/>
        <family val="0"/>
      </rPr>
      <t>类型</t>
    </r>
    <r>
      <rPr>
        <sz val="9"/>
        <color indexed="63"/>
        <rFont val="Arial"/>
        <family val="2"/>
      </rPr>
      <t>:</t>
    </r>
    <r>
      <rPr>
        <sz val="9"/>
        <color indexed="63"/>
        <rFont val="宋体"/>
        <family val="0"/>
      </rPr>
      <t xml:space="preserve">热量自动控制装置
</t>
    </r>
    <r>
      <rPr>
        <sz val="9"/>
        <color indexed="63"/>
        <rFont val="Arial"/>
        <family val="2"/>
      </rPr>
      <t>2.</t>
    </r>
    <r>
      <rPr>
        <sz val="9"/>
        <color indexed="63"/>
        <rFont val="宋体"/>
        <family val="0"/>
      </rPr>
      <t>规格、清华同方</t>
    </r>
    <r>
      <rPr>
        <sz val="9"/>
        <color indexed="63"/>
        <rFont val="Arial"/>
        <family val="2"/>
      </rPr>
      <t>RH-D-II,</t>
    </r>
    <r>
      <rPr>
        <sz val="9"/>
        <color indexed="63"/>
        <rFont val="宋体"/>
        <family val="0"/>
      </rPr>
      <t>额定流量</t>
    </r>
    <r>
      <rPr>
        <sz val="9"/>
        <color indexed="63"/>
        <rFont val="Arial"/>
        <family val="2"/>
      </rPr>
      <t>20.0m3/h,</t>
    </r>
    <r>
      <rPr>
        <sz val="9"/>
        <color indexed="63"/>
        <rFont val="宋体"/>
        <family val="0"/>
      </rPr>
      <t>接口公称直径</t>
    </r>
    <r>
      <rPr>
        <sz val="9"/>
        <color indexed="63"/>
        <rFont val="Arial"/>
        <family val="2"/>
      </rPr>
      <t>DN80</t>
    </r>
  </si>
  <si>
    <r>
      <t>1.</t>
    </r>
    <r>
      <rPr>
        <sz val="9"/>
        <color indexed="63"/>
        <rFont val="宋体"/>
        <family val="0"/>
      </rPr>
      <t>类型</t>
    </r>
    <r>
      <rPr>
        <sz val="9"/>
        <color indexed="63"/>
        <rFont val="Arial"/>
        <family val="2"/>
      </rPr>
      <t>:</t>
    </r>
    <r>
      <rPr>
        <sz val="9"/>
        <color indexed="63"/>
        <rFont val="宋体"/>
        <family val="0"/>
      </rPr>
      <t xml:space="preserve">电控箱
</t>
    </r>
    <r>
      <rPr>
        <sz val="9"/>
        <color indexed="63"/>
        <rFont val="Arial"/>
        <family val="2"/>
      </rPr>
      <t>2.</t>
    </r>
    <r>
      <rPr>
        <sz val="9"/>
        <color indexed="63"/>
        <rFont val="宋体"/>
        <family val="0"/>
      </rPr>
      <t>规格</t>
    </r>
    <r>
      <rPr>
        <sz val="9"/>
        <color indexed="63"/>
        <rFont val="Arial"/>
        <family val="2"/>
      </rPr>
      <t>:</t>
    </r>
  </si>
  <si>
    <r>
      <t>1.</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热水
</t>
    </r>
    <r>
      <rPr>
        <sz val="9"/>
        <color indexed="63"/>
        <rFont val="Arial"/>
        <family val="2"/>
      </rPr>
      <t>3.</t>
    </r>
    <r>
      <rPr>
        <sz val="9"/>
        <color indexed="63"/>
        <rFont val="宋体"/>
        <family val="0"/>
      </rPr>
      <t>材质</t>
    </r>
    <r>
      <rPr>
        <sz val="9"/>
        <color indexed="63"/>
        <rFont val="Arial"/>
        <family val="2"/>
      </rPr>
      <t>:</t>
    </r>
    <r>
      <rPr>
        <sz val="9"/>
        <color indexed="63"/>
        <rFont val="宋体"/>
        <family val="0"/>
      </rPr>
      <t xml:space="preserve">无缝钢管
</t>
    </r>
    <r>
      <rPr>
        <sz val="9"/>
        <color indexed="63"/>
        <rFont val="Arial"/>
        <family val="2"/>
      </rPr>
      <t>4.</t>
    </r>
    <r>
      <rPr>
        <sz val="9"/>
        <color indexed="63"/>
        <rFont val="宋体"/>
        <family val="0"/>
      </rPr>
      <t>连接形式</t>
    </r>
    <r>
      <rPr>
        <sz val="9"/>
        <color indexed="63"/>
        <rFont val="Arial"/>
        <family val="2"/>
      </rPr>
      <t>;</t>
    </r>
    <r>
      <rPr>
        <sz val="9"/>
        <color indexed="63"/>
        <rFont val="宋体"/>
        <family val="0"/>
      </rPr>
      <t xml:space="preserve">焊接
</t>
    </r>
    <r>
      <rPr>
        <sz val="9"/>
        <color indexed="63"/>
        <rFont val="Arial"/>
        <family val="2"/>
      </rPr>
      <t>5.</t>
    </r>
    <r>
      <rPr>
        <sz val="9"/>
        <color indexed="63"/>
        <rFont val="宋体"/>
        <family val="0"/>
      </rPr>
      <t xml:space="preserve">压力试验及吹、洗按设计要求
</t>
    </r>
    <r>
      <rPr>
        <sz val="9"/>
        <color indexed="63"/>
        <rFont val="Arial"/>
        <family val="2"/>
      </rPr>
      <t>6.</t>
    </r>
    <r>
      <rPr>
        <sz val="9"/>
        <color indexed="63"/>
        <rFont val="宋体"/>
        <family val="0"/>
      </rPr>
      <t>规格</t>
    </r>
    <r>
      <rPr>
        <sz val="9"/>
        <color indexed="63"/>
        <rFont val="Arial"/>
        <family val="2"/>
      </rPr>
      <t>:DN50</t>
    </r>
  </si>
  <si>
    <r>
      <t>1.</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热水
</t>
    </r>
    <r>
      <rPr>
        <sz val="9"/>
        <color indexed="63"/>
        <rFont val="Arial"/>
        <family val="2"/>
      </rPr>
      <t>3.</t>
    </r>
    <r>
      <rPr>
        <sz val="9"/>
        <color indexed="63"/>
        <rFont val="宋体"/>
        <family val="0"/>
      </rPr>
      <t>材质</t>
    </r>
    <r>
      <rPr>
        <sz val="9"/>
        <color indexed="63"/>
        <rFont val="Arial"/>
        <family val="2"/>
      </rPr>
      <t>:</t>
    </r>
    <r>
      <rPr>
        <sz val="9"/>
        <color indexed="63"/>
        <rFont val="宋体"/>
        <family val="0"/>
      </rPr>
      <t xml:space="preserve">无缝钢管
</t>
    </r>
    <r>
      <rPr>
        <sz val="9"/>
        <color indexed="63"/>
        <rFont val="Arial"/>
        <family val="2"/>
      </rPr>
      <t>4.</t>
    </r>
    <r>
      <rPr>
        <sz val="9"/>
        <color indexed="63"/>
        <rFont val="宋体"/>
        <family val="0"/>
      </rPr>
      <t>连接形式</t>
    </r>
    <r>
      <rPr>
        <sz val="9"/>
        <color indexed="63"/>
        <rFont val="Arial"/>
        <family val="2"/>
      </rPr>
      <t>;</t>
    </r>
    <r>
      <rPr>
        <sz val="9"/>
        <color indexed="63"/>
        <rFont val="宋体"/>
        <family val="0"/>
      </rPr>
      <t xml:space="preserve">焊接
</t>
    </r>
    <r>
      <rPr>
        <sz val="9"/>
        <color indexed="63"/>
        <rFont val="Arial"/>
        <family val="2"/>
      </rPr>
      <t>5.</t>
    </r>
    <r>
      <rPr>
        <sz val="9"/>
        <color indexed="63"/>
        <rFont val="宋体"/>
        <family val="0"/>
      </rPr>
      <t xml:space="preserve">压力试验及吹、洗按设计要求
</t>
    </r>
    <r>
      <rPr>
        <sz val="9"/>
        <color indexed="63"/>
        <rFont val="Arial"/>
        <family val="2"/>
      </rPr>
      <t>6.</t>
    </r>
    <r>
      <rPr>
        <sz val="9"/>
        <color indexed="63"/>
        <rFont val="宋体"/>
        <family val="0"/>
      </rPr>
      <t>规格</t>
    </r>
    <r>
      <rPr>
        <sz val="9"/>
        <color indexed="63"/>
        <rFont val="Arial"/>
        <family val="2"/>
      </rPr>
      <t>:DN70</t>
    </r>
  </si>
  <si>
    <r>
      <t>1.</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热水
</t>
    </r>
    <r>
      <rPr>
        <sz val="9"/>
        <color indexed="63"/>
        <rFont val="Arial"/>
        <family val="2"/>
      </rPr>
      <t>3.</t>
    </r>
    <r>
      <rPr>
        <sz val="9"/>
        <color indexed="63"/>
        <rFont val="宋体"/>
        <family val="0"/>
      </rPr>
      <t>材质</t>
    </r>
    <r>
      <rPr>
        <sz val="9"/>
        <color indexed="63"/>
        <rFont val="Arial"/>
        <family val="2"/>
      </rPr>
      <t>:</t>
    </r>
    <r>
      <rPr>
        <sz val="9"/>
        <color indexed="63"/>
        <rFont val="宋体"/>
        <family val="0"/>
      </rPr>
      <t xml:space="preserve">无缝钢管
</t>
    </r>
    <r>
      <rPr>
        <sz val="9"/>
        <color indexed="63"/>
        <rFont val="Arial"/>
        <family val="2"/>
      </rPr>
      <t>4.</t>
    </r>
    <r>
      <rPr>
        <sz val="9"/>
        <color indexed="63"/>
        <rFont val="宋体"/>
        <family val="0"/>
      </rPr>
      <t>连接形式</t>
    </r>
    <r>
      <rPr>
        <sz val="9"/>
        <color indexed="63"/>
        <rFont val="Arial"/>
        <family val="2"/>
      </rPr>
      <t>;</t>
    </r>
    <r>
      <rPr>
        <sz val="9"/>
        <color indexed="63"/>
        <rFont val="宋体"/>
        <family val="0"/>
      </rPr>
      <t xml:space="preserve">焊接
</t>
    </r>
    <r>
      <rPr>
        <sz val="9"/>
        <color indexed="63"/>
        <rFont val="Arial"/>
        <family val="2"/>
      </rPr>
      <t>5.</t>
    </r>
    <r>
      <rPr>
        <sz val="9"/>
        <color indexed="63"/>
        <rFont val="宋体"/>
        <family val="0"/>
      </rPr>
      <t xml:space="preserve">压力试验及吹、洗按设计要求
</t>
    </r>
    <r>
      <rPr>
        <sz val="9"/>
        <color indexed="63"/>
        <rFont val="Arial"/>
        <family val="2"/>
      </rPr>
      <t>6.</t>
    </r>
    <r>
      <rPr>
        <sz val="9"/>
        <color indexed="63"/>
        <rFont val="宋体"/>
        <family val="0"/>
      </rPr>
      <t>规格</t>
    </r>
    <r>
      <rPr>
        <sz val="9"/>
        <color indexed="63"/>
        <rFont val="Arial"/>
        <family val="2"/>
      </rPr>
      <t>:DN100</t>
    </r>
  </si>
  <si>
    <r>
      <t>1.</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给水
</t>
    </r>
    <r>
      <rPr>
        <sz val="9"/>
        <color indexed="63"/>
        <rFont val="Arial"/>
        <family val="2"/>
      </rPr>
      <t>3.</t>
    </r>
    <r>
      <rPr>
        <sz val="9"/>
        <color indexed="63"/>
        <rFont val="宋体"/>
        <family val="0"/>
      </rPr>
      <t>材质</t>
    </r>
    <r>
      <rPr>
        <sz val="9"/>
        <color indexed="63"/>
        <rFont val="Arial"/>
        <family val="2"/>
      </rPr>
      <t>:</t>
    </r>
    <r>
      <rPr>
        <sz val="9"/>
        <color indexed="63"/>
        <rFont val="宋体"/>
        <family val="0"/>
      </rPr>
      <t xml:space="preserve">内衬塑镀锌钢管
</t>
    </r>
    <r>
      <rPr>
        <sz val="9"/>
        <color indexed="63"/>
        <rFont val="Arial"/>
        <family val="2"/>
      </rPr>
      <t>4.</t>
    </r>
    <r>
      <rPr>
        <sz val="9"/>
        <color indexed="63"/>
        <rFont val="宋体"/>
        <family val="0"/>
      </rPr>
      <t>连接形式</t>
    </r>
    <r>
      <rPr>
        <sz val="9"/>
        <color indexed="63"/>
        <rFont val="Arial"/>
        <family val="2"/>
      </rPr>
      <t>;</t>
    </r>
    <r>
      <rPr>
        <sz val="9"/>
        <color indexed="63"/>
        <rFont val="宋体"/>
        <family val="0"/>
      </rPr>
      <t xml:space="preserve">丝接
</t>
    </r>
    <r>
      <rPr>
        <sz val="9"/>
        <color indexed="63"/>
        <rFont val="Arial"/>
        <family val="2"/>
      </rPr>
      <t>5.</t>
    </r>
    <r>
      <rPr>
        <sz val="9"/>
        <color indexed="63"/>
        <rFont val="宋体"/>
        <family val="0"/>
      </rPr>
      <t xml:space="preserve">压力试验及吹、洗按设计要求
</t>
    </r>
    <r>
      <rPr>
        <sz val="9"/>
        <color indexed="63"/>
        <rFont val="Arial"/>
        <family val="2"/>
      </rPr>
      <t>6.</t>
    </r>
    <r>
      <rPr>
        <sz val="9"/>
        <color indexed="63"/>
        <rFont val="宋体"/>
        <family val="0"/>
      </rPr>
      <t>规格</t>
    </r>
    <r>
      <rPr>
        <sz val="9"/>
        <color indexed="63"/>
        <rFont val="Arial"/>
        <family val="2"/>
      </rPr>
      <t>:DN32</t>
    </r>
  </si>
  <si>
    <r>
      <t>1.</t>
    </r>
    <r>
      <rPr>
        <sz val="9"/>
        <color indexed="63"/>
        <rFont val="宋体"/>
        <family val="0"/>
      </rPr>
      <t>名称</t>
    </r>
    <r>
      <rPr>
        <sz val="9"/>
        <color indexed="63"/>
        <rFont val="Arial"/>
        <family val="2"/>
      </rPr>
      <t>:</t>
    </r>
    <r>
      <rPr>
        <sz val="9"/>
        <color indexed="63"/>
        <rFont val="宋体"/>
        <family val="0"/>
      </rPr>
      <t>压力表</t>
    </r>
  </si>
  <si>
    <r>
      <t>1.</t>
    </r>
    <r>
      <rPr>
        <sz val="9"/>
        <color indexed="63"/>
        <rFont val="宋体"/>
        <family val="0"/>
      </rPr>
      <t>名称</t>
    </r>
    <r>
      <rPr>
        <sz val="9"/>
        <color indexed="63"/>
        <rFont val="Arial"/>
        <family val="2"/>
      </rPr>
      <t>:</t>
    </r>
    <r>
      <rPr>
        <sz val="9"/>
        <color indexed="63"/>
        <rFont val="宋体"/>
        <family val="0"/>
      </rPr>
      <t>真空压力表</t>
    </r>
  </si>
  <si>
    <r>
      <t>1.</t>
    </r>
    <r>
      <rPr>
        <sz val="9"/>
        <color indexed="63"/>
        <rFont val="宋体"/>
        <family val="0"/>
      </rPr>
      <t>名称</t>
    </r>
    <r>
      <rPr>
        <sz val="9"/>
        <color indexed="63"/>
        <rFont val="Arial"/>
        <family val="2"/>
      </rPr>
      <t>:</t>
    </r>
    <r>
      <rPr>
        <sz val="9"/>
        <color indexed="63"/>
        <rFont val="宋体"/>
        <family val="0"/>
      </rPr>
      <t>温度计</t>
    </r>
  </si>
  <si>
    <r>
      <t>1.</t>
    </r>
    <r>
      <rPr>
        <sz val="9"/>
        <color indexed="63"/>
        <rFont val="宋体"/>
        <family val="0"/>
      </rPr>
      <t>类型</t>
    </r>
    <r>
      <rPr>
        <sz val="9"/>
        <color indexed="63"/>
        <rFont val="Arial"/>
        <family val="2"/>
      </rPr>
      <t>:</t>
    </r>
    <r>
      <rPr>
        <sz val="9"/>
        <color indexed="63"/>
        <rFont val="宋体"/>
        <family val="0"/>
      </rPr>
      <t xml:space="preserve">橡胶软接头
</t>
    </r>
    <r>
      <rPr>
        <sz val="9"/>
        <color indexed="63"/>
        <rFont val="Arial"/>
        <family val="2"/>
      </rPr>
      <t>2.</t>
    </r>
    <r>
      <rPr>
        <sz val="9"/>
        <color indexed="63"/>
        <rFont val="宋体"/>
        <family val="0"/>
      </rPr>
      <t>规格、压力等级</t>
    </r>
    <r>
      <rPr>
        <sz val="9"/>
        <color indexed="63"/>
        <rFont val="Arial"/>
        <family val="2"/>
      </rPr>
      <t>:DN100</t>
    </r>
  </si>
  <si>
    <r>
      <t>1.</t>
    </r>
    <r>
      <rPr>
        <sz val="9"/>
        <color indexed="63"/>
        <rFont val="宋体"/>
        <family val="0"/>
      </rPr>
      <t>类型</t>
    </r>
    <r>
      <rPr>
        <sz val="9"/>
        <color indexed="63"/>
        <rFont val="Arial"/>
        <family val="2"/>
      </rPr>
      <t>:</t>
    </r>
    <r>
      <rPr>
        <sz val="9"/>
        <color indexed="63"/>
        <rFont val="宋体"/>
        <family val="0"/>
      </rPr>
      <t xml:space="preserve">闸阀
</t>
    </r>
    <r>
      <rPr>
        <sz val="9"/>
        <color indexed="63"/>
        <rFont val="Arial"/>
        <family val="2"/>
      </rPr>
      <t>2.</t>
    </r>
    <r>
      <rPr>
        <sz val="9"/>
        <color indexed="63"/>
        <rFont val="宋体"/>
        <family val="0"/>
      </rPr>
      <t>规格、压力等级</t>
    </r>
    <r>
      <rPr>
        <sz val="9"/>
        <color indexed="63"/>
        <rFont val="Arial"/>
        <family val="2"/>
      </rPr>
      <t>:DN100</t>
    </r>
  </si>
  <si>
    <r>
      <t>1.</t>
    </r>
    <r>
      <rPr>
        <sz val="9"/>
        <color indexed="63"/>
        <rFont val="宋体"/>
        <family val="0"/>
      </rPr>
      <t>类型</t>
    </r>
    <r>
      <rPr>
        <sz val="9"/>
        <color indexed="63"/>
        <rFont val="Arial"/>
        <family val="2"/>
      </rPr>
      <t>:</t>
    </r>
    <r>
      <rPr>
        <sz val="9"/>
        <color indexed="63"/>
        <rFont val="宋体"/>
        <family val="0"/>
      </rPr>
      <t xml:space="preserve">闸阀
</t>
    </r>
    <r>
      <rPr>
        <sz val="9"/>
        <color indexed="63"/>
        <rFont val="Arial"/>
        <family val="2"/>
      </rPr>
      <t>2.</t>
    </r>
    <r>
      <rPr>
        <sz val="9"/>
        <color indexed="63"/>
        <rFont val="宋体"/>
        <family val="0"/>
      </rPr>
      <t>规格、压力等级</t>
    </r>
    <r>
      <rPr>
        <sz val="9"/>
        <color indexed="63"/>
        <rFont val="Arial"/>
        <family val="2"/>
      </rPr>
      <t>:DN70</t>
    </r>
  </si>
  <si>
    <r>
      <t>1.</t>
    </r>
    <r>
      <rPr>
        <sz val="9"/>
        <color indexed="63"/>
        <rFont val="宋体"/>
        <family val="0"/>
      </rPr>
      <t>类型</t>
    </r>
    <r>
      <rPr>
        <sz val="9"/>
        <color indexed="63"/>
        <rFont val="Arial"/>
        <family val="2"/>
      </rPr>
      <t>:</t>
    </r>
    <r>
      <rPr>
        <sz val="9"/>
        <color indexed="63"/>
        <rFont val="宋体"/>
        <family val="0"/>
      </rPr>
      <t xml:space="preserve">闸阀
</t>
    </r>
    <r>
      <rPr>
        <sz val="9"/>
        <color indexed="63"/>
        <rFont val="Arial"/>
        <family val="2"/>
      </rPr>
      <t>2.</t>
    </r>
    <r>
      <rPr>
        <sz val="9"/>
        <color indexed="63"/>
        <rFont val="宋体"/>
        <family val="0"/>
      </rPr>
      <t>规格、压力等级</t>
    </r>
    <r>
      <rPr>
        <sz val="9"/>
        <color indexed="63"/>
        <rFont val="Arial"/>
        <family val="2"/>
      </rPr>
      <t>:DN32</t>
    </r>
  </si>
  <si>
    <r>
      <t>1.</t>
    </r>
    <r>
      <rPr>
        <sz val="9"/>
        <color indexed="63"/>
        <rFont val="宋体"/>
        <family val="0"/>
      </rPr>
      <t>类型</t>
    </r>
    <r>
      <rPr>
        <sz val="9"/>
        <color indexed="63"/>
        <rFont val="Arial"/>
        <family val="2"/>
      </rPr>
      <t>:</t>
    </r>
    <r>
      <rPr>
        <sz val="9"/>
        <color indexed="63"/>
        <rFont val="宋体"/>
        <family val="0"/>
      </rPr>
      <t xml:space="preserve">闸阀
</t>
    </r>
    <r>
      <rPr>
        <sz val="9"/>
        <color indexed="63"/>
        <rFont val="Arial"/>
        <family val="2"/>
      </rPr>
      <t>2.</t>
    </r>
    <r>
      <rPr>
        <sz val="9"/>
        <color indexed="63"/>
        <rFont val="宋体"/>
        <family val="0"/>
      </rPr>
      <t>规格、压力等级</t>
    </r>
    <r>
      <rPr>
        <sz val="9"/>
        <color indexed="63"/>
        <rFont val="Arial"/>
        <family val="2"/>
      </rPr>
      <t>:DN50</t>
    </r>
  </si>
  <si>
    <r>
      <t>1.</t>
    </r>
    <r>
      <rPr>
        <sz val="9"/>
        <color indexed="63"/>
        <rFont val="宋体"/>
        <family val="0"/>
      </rPr>
      <t>类型</t>
    </r>
    <r>
      <rPr>
        <sz val="9"/>
        <color indexed="63"/>
        <rFont val="Arial"/>
        <family val="2"/>
      </rPr>
      <t>:</t>
    </r>
    <r>
      <rPr>
        <sz val="9"/>
        <color indexed="63"/>
        <rFont val="宋体"/>
        <family val="0"/>
      </rPr>
      <t xml:space="preserve">止回阀
</t>
    </r>
    <r>
      <rPr>
        <sz val="9"/>
        <color indexed="63"/>
        <rFont val="Arial"/>
        <family val="2"/>
      </rPr>
      <t>2.</t>
    </r>
    <r>
      <rPr>
        <sz val="9"/>
        <color indexed="63"/>
        <rFont val="宋体"/>
        <family val="0"/>
      </rPr>
      <t>规格、压力等级</t>
    </r>
    <r>
      <rPr>
        <sz val="9"/>
        <color indexed="63"/>
        <rFont val="Arial"/>
        <family val="2"/>
      </rPr>
      <t>:DN100</t>
    </r>
  </si>
  <si>
    <r>
      <t>1.</t>
    </r>
    <r>
      <rPr>
        <sz val="9"/>
        <color indexed="63"/>
        <rFont val="宋体"/>
        <family val="0"/>
      </rPr>
      <t>类型</t>
    </r>
    <r>
      <rPr>
        <sz val="9"/>
        <color indexed="63"/>
        <rFont val="Arial"/>
        <family val="2"/>
      </rPr>
      <t>:</t>
    </r>
    <r>
      <rPr>
        <sz val="9"/>
        <color indexed="63"/>
        <rFont val="宋体"/>
        <family val="0"/>
      </rPr>
      <t xml:space="preserve">止回阀
</t>
    </r>
    <r>
      <rPr>
        <sz val="9"/>
        <color indexed="63"/>
        <rFont val="Arial"/>
        <family val="2"/>
      </rPr>
      <t>2.</t>
    </r>
    <r>
      <rPr>
        <sz val="9"/>
        <color indexed="63"/>
        <rFont val="宋体"/>
        <family val="0"/>
      </rPr>
      <t>规格、压力等级</t>
    </r>
    <r>
      <rPr>
        <sz val="9"/>
        <color indexed="63"/>
        <rFont val="Arial"/>
        <family val="2"/>
      </rPr>
      <t>:DN50</t>
    </r>
  </si>
  <si>
    <r>
      <t>1.</t>
    </r>
    <r>
      <rPr>
        <sz val="9"/>
        <color indexed="63"/>
        <rFont val="宋体"/>
        <family val="0"/>
      </rPr>
      <t>类型</t>
    </r>
    <r>
      <rPr>
        <sz val="9"/>
        <color indexed="63"/>
        <rFont val="Arial"/>
        <family val="2"/>
      </rPr>
      <t>:</t>
    </r>
    <r>
      <rPr>
        <sz val="9"/>
        <color indexed="63"/>
        <rFont val="宋体"/>
        <family val="0"/>
      </rPr>
      <t xml:space="preserve">自动启闭阀
</t>
    </r>
    <r>
      <rPr>
        <sz val="9"/>
        <color indexed="63"/>
        <rFont val="Arial"/>
        <family val="2"/>
      </rPr>
      <t>2.</t>
    </r>
    <r>
      <rPr>
        <sz val="9"/>
        <color indexed="63"/>
        <rFont val="宋体"/>
        <family val="0"/>
      </rPr>
      <t>规格、压力等级</t>
    </r>
    <r>
      <rPr>
        <sz val="9"/>
        <color indexed="63"/>
        <rFont val="Arial"/>
        <family val="2"/>
      </rPr>
      <t>:DN100</t>
    </r>
  </si>
  <si>
    <r>
      <rPr>
        <sz val="9"/>
        <rFont val="宋体"/>
        <family val="0"/>
      </rPr>
      <t>锅炉房</t>
    </r>
    <r>
      <rPr>
        <sz val="9"/>
        <rFont val="Arial"/>
        <family val="2"/>
      </rPr>
      <t>-</t>
    </r>
    <r>
      <rPr>
        <sz val="9"/>
        <rFont val="宋体"/>
        <family val="0"/>
      </rPr>
      <t>电气</t>
    </r>
  </si>
  <si>
    <r>
      <t>1.</t>
    </r>
    <r>
      <rPr>
        <sz val="9"/>
        <color indexed="63"/>
        <rFont val="宋体"/>
        <family val="0"/>
      </rPr>
      <t>名称</t>
    </r>
    <r>
      <rPr>
        <sz val="9"/>
        <color indexed="63"/>
        <rFont val="Arial"/>
        <family val="2"/>
      </rPr>
      <t>:</t>
    </r>
    <r>
      <rPr>
        <sz val="9"/>
        <color indexed="63"/>
        <rFont val="宋体"/>
        <family val="0"/>
      </rPr>
      <t>配电箱</t>
    </r>
    <r>
      <rPr>
        <sz val="9"/>
        <color indexed="63"/>
        <rFont val="Arial"/>
        <family val="2"/>
      </rPr>
      <t>AA1
2.</t>
    </r>
    <r>
      <rPr>
        <sz val="9"/>
        <color indexed="63"/>
        <rFont val="宋体"/>
        <family val="0"/>
      </rPr>
      <t>型号</t>
    </r>
    <r>
      <rPr>
        <sz val="9"/>
        <color indexed="63"/>
        <rFont val="Arial"/>
        <family val="2"/>
      </rPr>
      <t>:XL-52(</t>
    </r>
    <r>
      <rPr>
        <sz val="9"/>
        <color indexed="63"/>
        <rFont val="宋体"/>
        <family val="0"/>
      </rPr>
      <t>改</t>
    </r>
    <r>
      <rPr>
        <sz val="9"/>
        <color indexed="63"/>
        <rFont val="Arial"/>
        <family val="2"/>
      </rPr>
      <t>)
3.</t>
    </r>
    <r>
      <rPr>
        <sz val="9"/>
        <color indexed="63"/>
        <rFont val="宋体"/>
        <family val="0"/>
      </rPr>
      <t>规格</t>
    </r>
    <r>
      <rPr>
        <sz val="9"/>
        <color indexed="63"/>
        <rFont val="Arial"/>
        <family val="2"/>
      </rPr>
      <t>:800*600*2100
4.</t>
    </r>
    <r>
      <rPr>
        <sz val="9"/>
        <color indexed="63"/>
        <rFont val="宋体"/>
        <family val="0"/>
      </rPr>
      <t>基础形式、材质、规格</t>
    </r>
    <r>
      <rPr>
        <sz val="9"/>
        <color indexed="63"/>
        <rFont val="Arial"/>
        <family val="2"/>
      </rPr>
      <t>:10#</t>
    </r>
    <r>
      <rPr>
        <sz val="9"/>
        <color indexed="63"/>
        <rFont val="宋体"/>
        <family val="0"/>
      </rPr>
      <t>槽钢</t>
    </r>
  </si>
  <si>
    <r>
      <t>1.</t>
    </r>
    <r>
      <rPr>
        <sz val="9"/>
        <color indexed="63"/>
        <rFont val="宋体"/>
        <family val="0"/>
      </rPr>
      <t>名称</t>
    </r>
    <r>
      <rPr>
        <sz val="9"/>
        <color indexed="63"/>
        <rFont val="Arial"/>
        <family val="2"/>
      </rPr>
      <t>:</t>
    </r>
    <r>
      <rPr>
        <sz val="9"/>
        <color indexed="63"/>
        <rFont val="宋体"/>
        <family val="0"/>
      </rPr>
      <t>配电柜</t>
    </r>
    <r>
      <rPr>
        <sz val="9"/>
        <color indexed="63"/>
        <rFont val="Arial"/>
        <family val="2"/>
      </rPr>
      <t>AT1
2.</t>
    </r>
    <r>
      <rPr>
        <sz val="9"/>
        <color indexed="63"/>
        <rFont val="宋体"/>
        <family val="0"/>
      </rPr>
      <t>型号</t>
    </r>
    <r>
      <rPr>
        <sz val="9"/>
        <color indexed="63"/>
        <rFont val="Arial"/>
        <family val="2"/>
      </rPr>
      <t>:GGD
3.</t>
    </r>
    <r>
      <rPr>
        <sz val="9"/>
        <color indexed="63"/>
        <rFont val="宋体"/>
        <family val="0"/>
      </rPr>
      <t>基础形式、材质、规格</t>
    </r>
    <r>
      <rPr>
        <sz val="9"/>
        <color indexed="63"/>
        <rFont val="Arial"/>
        <family val="2"/>
      </rPr>
      <t>:10#</t>
    </r>
    <r>
      <rPr>
        <sz val="9"/>
        <color indexed="63"/>
        <rFont val="宋体"/>
        <family val="0"/>
      </rPr>
      <t>槽钢</t>
    </r>
  </si>
  <si>
    <r>
      <t>1.</t>
    </r>
    <r>
      <rPr>
        <sz val="9"/>
        <color indexed="63"/>
        <rFont val="宋体"/>
        <family val="0"/>
      </rPr>
      <t>名称</t>
    </r>
    <r>
      <rPr>
        <sz val="9"/>
        <color indexed="63"/>
        <rFont val="Arial"/>
        <family val="2"/>
      </rPr>
      <t>:</t>
    </r>
    <r>
      <rPr>
        <sz val="9"/>
        <color indexed="63"/>
        <rFont val="宋体"/>
        <family val="0"/>
      </rPr>
      <t>配电箱</t>
    </r>
    <r>
      <rPr>
        <sz val="9"/>
        <color indexed="63"/>
        <rFont val="Arial"/>
        <family val="2"/>
      </rPr>
      <t>AT2
2.</t>
    </r>
    <r>
      <rPr>
        <sz val="9"/>
        <color indexed="63"/>
        <rFont val="宋体"/>
        <family val="0"/>
      </rPr>
      <t>型号</t>
    </r>
    <r>
      <rPr>
        <sz val="9"/>
        <color indexed="63"/>
        <rFont val="Arial"/>
        <family val="2"/>
      </rPr>
      <t>:GGD
3.</t>
    </r>
    <r>
      <rPr>
        <sz val="9"/>
        <color indexed="63"/>
        <rFont val="宋体"/>
        <family val="0"/>
      </rPr>
      <t>规格</t>
    </r>
    <r>
      <rPr>
        <sz val="9"/>
        <color indexed="63"/>
        <rFont val="Arial"/>
        <family val="2"/>
      </rPr>
      <t>:600*2200*600
4.</t>
    </r>
    <r>
      <rPr>
        <sz val="9"/>
        <color indexed="63"/>
        <rFont val="宋体"/>
        <family val="0"/>
      </rPr>
      <t>基础形式、材质、规格</t>
    </r>
    <r>
      <rPr>
        <sz val="9"/>
        <color indexed="63"/>
        <rFont val="Arial"/>
        <family val="2"/>
      </rPr>
      <t>:10#</t>
    </r>
    <r>
      <rPr>
        <sz val="9"/>
        <color indexed="63"/>
        <rFont val="宋体"/>
        <family val="0"/>
      </rPr>
      <t>槽钢</t>
    </r>
  </si>
  <si>
    <r>
      <t>1.</t>
    </r>
    <r>
      <rPr>
        <sz val="9"/>
        <color indexed="63"/>
        <rFont val="宋体"/>
        <family val="0"/>
      </rPr>
      <t>名称</t>
    </r>
    <r>
      <rPr>
        <sz val="9"/>
        <color indexed="63"/>
        <rFont val="Arial"/>
        <family val="2"/>
      </rPr>
      <t>:</t>
    </r>
    <r>
      <rPr>
        <sz val="9"/>
        <color indexed="63"/>
        <rFont val="宋体"/>
        <family val="0"/>
      </rPr>
      <t>配电箱</t>
    </r>
    <r>
      <rPr>
        <sz val="9"/>
        <color indexed="63"/>
        <rFont val="Arial"/>
        <family val="2"/>
      </rPr>
      <t>AT3
2.</t>
    </r>
    <r>
      <rPr>
        <sz val="9"/>
        <color indexed="63"/>
        <rFont val="宋体"/>
        <family val="0"/>
      </rPr>
      <t>型号</t>
    </r>
    <r>
      <rPr>
        <sz val="9"/>
        <color indexed="63"/>
        <rFont val="Arial"/>
        <family val="2"/>
      </rPr>
      <t>:GGD
3.</t>
    </r>
    <r>
      <rPr>
        <sz val="9"/>
        <color indexed="63"/>
        <rFont val="宋体"/>
        <family val="0"/>
      </rPr>
      <t>规格</t>
    </r>
    <r>
      <rPr>
        <sz val="9"/>
        <color indexed="63"/>
        <rFont val="Arial"/>
        <family val="2"/>
      </rPr>
      <t>:600*2200*600
4.</t>
    </r>
    <r>
      <rPr>
        <sz val="9"/>
        <color indexed="63"/>
        <rFont val="宋体"/>
        <family val="0"/>
      </rPr>
      <t>基础形式、材质、规格</t>
    </r>
    <r>
      <rPr>
        <sz val="9"/>
        <color indexed="63"/>
        <rFont val="Arial"/>
        <family val="2"/>
      </rPr>
      <t>:10#</t>
    </r>
    <r>
      <rPr>
        <sz val="9"/>
        <color indexed="63"/>
        <rFont val="宋体"/>
        <family val="0"/>
      </rPr>
      <t>槽钢</t>
    </r>
  </si>
  <si>
    <r>
      <t>1.</t>
    </r>
    <r>
      <rPr>
        <sz val="9"/>
        <color indexed="63"/>
        <rFont val="宋体"/>
        <family val="0"/>
      </rPr>
      <t>名称</t>
    </r>
    <r>
      <rPr>
        <sz val="9"/>
        <color indexed="63"/>
        <rFont val="Arial"/>
        <family val="2"/>
      </rPr>
      <t>:</t>
    </r>
    <r>
      <rPr>
        <sz val="9"/>
        <color indexed="63"/>
        <rFont val="宋体"/>
        <family val="0"/>
      </rPr>
      <t>配电箱</t>
    </r>
    <r>
      <rPr>
        <sz val="9"/>
        <color indexed="63"/>
        <rFont val="Arial"/>
        <family val="2"/>
      </rPr>
      <t>AT4
2.</t>
    </r>
    <r>
      <rPr>
        <sz val="9"/>
        <color indexed="63"/>
        <rFont val="宋体"/>
        <family val="0"/>
      </rPr>
      <t>型号</t>
    </r>
    <r>
      <rPr>
        <sz val="9"/>
        <color indexed="63"/>
        <rFont val="Arial"/>
        <family val="2"/>
      </rPr>
      <t>:JH-XF-80/4
3.</t>
    </r>
    <r>
      <rPr>
        <sz val="9"/>
        <color indexed="63"/>
        <rFont val="宋体"/>
        <family val="0"/>
      </rPr>
      <t>规格</t>
    </r>
    <r>
      <rPr>
        <sz val="9"/>
        <color indexed="63"/>
        <rFont val="Arial"/>
        <family val="2"/>
      </rPr>
      <t>:800*2200*600
4.</t>
    </r>
    <r>
      <rPr>
        <sz val="9"/>
        <color indexed="63"/>
        <rFont val="宋体"/>
        <family val="0"/>
      </rPr>
      <t>基础形式、材质、规格</t>
    </r>
    <r>
      <rPr>
        <sz val="9"/>
        <color indexed="63"/>
        <rFont val="Arial"/>
        <family val="2"/>
      </rPr>
      <t>:10#</t>
    </r>
    <r>
      <rPr>
        <sz val="9"/>
        <color indexed="63"/>
        <rFont val="宋体"/>
        <family val="0"/>
      </rPr>
      <t>槽钢</t>
    </r>
  </si>
  <si>
    <r>
      <t>1.</t>
    </r>
    <r>
      <rPr>
        <sz val="9"/>
        <color indexed="63"/>
        <rFont val="宋体"/>
        <family val="0"/>
      </rPr>
      <t>名称</t>
    </r>
    <r>
      <rPr>
        <sz val="9"/>
        <color indexed="63"/>
        <rFont val="Arial"/>
        <family val="2"/>
      </rPr>
      <t>:</t>
    </r>
    <r>
      <rPr>
        <sz val="9"/>
        <color indexed="63"/>
        <rFont val="宋体"/>
        <family val="0"/>
      </rPr>
      <t>配电箱</t>
    </r>
    <r>
      <rPr>
        <sz val="9"/>
        <color indexed="63"/>
        <rFont val="Arial"/>
        <family val="2"/>
      </rPr>
      <t>QWB
2.</t>
    </r>
    <r>
      <rPr>
        <sz val="9"/>
        <color indexed="63"/>
        <rFont val="宋体"/>
        <family val="0"/>
      </rPr>
      <t>规格</t>
    </r>
    <r>
      <rPr>
        <sz val="9"/>
        <color indexed="63"/>
        <rFont val="Arial"/>
        <family val="2"/>
      </rPr>
      <t>:400*600*200
3.</t>
    </r>
    <r>
      <rPr>
        <sz val="9"/>
        <color indexed="63"/>
        <rFont val="宋体"/>
        <family val="0"/>
      </rPr>
      <t>安装方式</t>
    </r>
    <r>
      <rPr>
        <sz val="9"/>
        <color indexed="63"/>
        <rFont val="Arial"/>
        <family val="2"/>
      </rPr>
      <t>:</t>
    </r>
    <r>
      <rPr>
        <sz val="9"/>
        <color indexed="63"/>
        <rFont val="宋体"/>
        <family val="0"/>
      </rPr>
      <t>明装</t>
    </r>
  </si>
  <si>
    <r>
      <t>1.</t>
    </r>
    <r>
      <rPr>
        <sz val="9"/>
        <color indexed="63"/>
        <rFont val="宋体"/>
        <family val="0"/>
      </rPr>
      <t>名称</t>
    </r>
    <r>
      <rPr>
        <sz val="9"/>
        <color indexed="63"/>
        <rFont val="Arial"/>
        <family val="2"/>
      </rPr>
      <t>:</t>
    </r>
    <r>
      <rPr>
        <sz val="9"/>
        <color indexed="63"/>
        <rFont val="宋体"/>
        <family val="0"/>
      </rPr>
      <t>配电箱</t>
    </r>
    <r>
      <rPr>
        <sz val="9"/>
        <color indexed="63"/>
        <rFont val="Arial"/>
        <family val="2"/>
      </rPr>
      <t>SPF
2.</t>
    </r>
    <r>
      <rPr>
        <sz val="9"/>
        <color indexed="63"/>
        <rFont val="宋体"/>
        <family val="0"/>
      </rPr>
      <t>规格</t>
    </r>
    <r>
      <rPr>
        <sz val="9"/>
        <color indexed="63"/>
        <rFont val="Arial"/>
        <family val="2"/>
      </rPr>
      <t>:200*300*200
3.</t>
    </r>
    <r>
      <rPr>
        <sz val="9"/>
        <color indexed="63"/>
        <rFont val="宋体"/>
        <family val="0"/>
      </rPr>
      <t>安装方式</t>
    </r>
    <r>
      <rPr>
        <sz val="9"/>
        <color indexed="63"/>
        <rFont val="Arial"/>
        <family val="2"/>
      </rPr>
      <t>:</t>
    </r>
    <r>
      <rPr>
        <sz val="9"/>
        <color indexed="63"/>
        <rFont val="宋体"/>
        <family val="0"/>
      </rPr>
      <t>明装</t>
    </r>
  </si>
  <si>
    <r>
      <t>1.</t>
    </r>
    <r>
      <rPr>
        <sz val="9"/>
        <color indexed="63"/>
        <rFont val="宋体"/>
        <family val="0"/>
      </rPr>
      <t>名称</t>
    </r>
    <r>
      <rPr>
        <sz val="9"/>
        <color indexed="63"/>
        <rFont val="Arial"/>
        <family val="2"/>
      </rPr>
      <t>:</t>
    </r>
    <r>
      <rPr>
        <sz val="9"/>
        <color indexed="63"/>
        <rFont val="宋体"/>
        <family val="0"/>
      </rPr>
      <t>配电箱</t>
    </r>
    <r>
      <rPr>
        <sz val="9"/>
        <color indexed="63"/>
        <rFont val="Arial"/>
        <family val="2"/>
      </rPr>
      <t>ZL
2.</t>
    </r>
    <r>
      <rPr>
        <sz val="9"/>
        <color indexed="63"/>
        <rFont val="宋体"/>
        <family val="0"/>
      </rPr>
      <t>规格</t>
    </r>
    <r>
      <rPr>
        <sz val="9"/>
        <color indexed="63"/>
        <rFont val="Arial"/>
        <family val="2"/>
      </rPr>
      <t>:360*470*200
3.</t>
    </r>
    <r>
      <rPr>
        <sz val="9"/>
        <color indexed="63"/>
        <rFont val="宋体"/>
        <family val="0"/>
      </rPr>
      <t>安装方式</t>
    </r>
    <r>
      <rPr>
        <sz val="9"/>
        <color indexed="63"/>
        <rFont val="Arial"/>
        <family val="2"/>
      </rPr>
      <t>:</t>
    </r>
    <r>
      <rPr>
        <sz val="9"/>
        <color indexed="63"/>
        <rFont val="宋体"/>
        <family val="0"/>
      </rPr>
      <t>暗装</t>
    </r>
  </si>
  <si>
    <r>
      <t>1.</t>
    </r>
    <r>
      <rPr>
        <sz val="9"/>
        <color indexed="63"/>
        <rFont val="宋体"/>
        <family val="0"/>
      </rPr>
      <t>名称</t>
    </r>
    <r>
      <rPr>
        <sz val="9"/>
        <color indexed="63"/>
        <rFont val="Arial"/>
        <family val="2"/>
      </rPr>
      <t>:</t>
    </r>
    <r>
      <rPr>
        <sz val="9"/>
        <color indexed="63"/>
        <rFont val="宋体"/>
        <family val="0"/>
      </rPr>
      <t>配电箱</t>
    </r>
    <r>
      <rPr>
        <sz val="9"/>
        <color indexed="63"/>
        <rFont val="Arial"/>
        <family val="2"/>
      </rPr>
      <t>ALXF
2.</t>
    </r>
    <r>
      <rPr>
        <sz val="9"/>
        <color indexed="63"/>
        <rFont val="宋体"/>
        <family val="0"/>
      </rPr>
      <t>规格</t>
    </r>
    <r>
      <rPr>
        <sz val="9"/>
        <color indexed="63"/>
        <rFont val="Arial"/>
        <family val="2"/>
      </rPr>
      <t>:400*650*200
3.</t>
    </r>
    <r>
      <rPr>
        <sz val="9"/>
        <color indexed="63"/>
        <rFont val="宋体"/>
        <family val="0"/>
      </rPr>
      <t>安装方式</t>
    </r>
    <r>
      <rPr>
        <sz val="9"/>
        <color indexed="63"/>
        <rFont val="Arial"/>
        <family val="2"/>
      </rPr>
      <t>:</t>
    </r>
    <r>
      <rPr>
        <sz val="9"/>
        <color indexed="63"/>
        <rFont val="宋体"/>
        <family val="0"/>
      </rPr>
      <t>暗装</t>
    </r>
  </si>
  <si>
    <r>
      <t>1.</t>
    </r>
    <r>
      <rPr>
        <sz val="9"/>
        <color indexed="63"/>
        <rFont val="宋体"/>
        <family val="0"/>
      </rPr>
      <t>名称</t>
    </r>
    <r>
      <rPr>
        <sz val="9"/>
        <color indexed="63"/>
        <rFont val="Arial"/>
        <family val="2"/>
      </rPr>
      <t>:</t>
    </r>
    <r>
      <rPr>
        <sz val="9"/>
        <color indexed="63"/>
        <rFont val="宋体"/>
        <family val="0"/>
      </rPr>
      <t>配电箱</t>
    </r>
    <r>
      <rPr>
        <sz val="9"/>
        <color indexed="63"/>
        <rFont val="Arial"/>
        <family val="2"/>
      </rPr>
      <t>BP</t>
    </r>
    <r>
      <rPr>
        <sz val="9"/>
        <color indexed="63"/>
        <rFont val="宋体"/>
        <family val="0"/>
      </rPr>
      <t>、</t>
    </r>
    <r>
      <rPr>
        <sz val="9"/>
        <color indexed="63"/>
        <rFont val="Arial"/>
        <family val="2"/>
      </rPr>
      <t>BP1
2.</t>
    </r>
    <r>
      <rPr>
        <sz val="9"/>
        <color indexed="63"/>
        <rFont val="宋体"/>
        <family val="0"/>
      </rPr>
      <t>安装方式</t>
    </r>
    <r>
      <rPr>
        <sz val="9"/>
        <color indexed="63"/>
        <rFont val="Arial"/>
        <family val="2"/>
      </rPr>
      <t>:</t>
    </r>
    <r>
      <rPr>
        <sz val="9"/>
        <color indexed="63"/>
        <rFont val="宋体"/>
        <family val="0"/>
      </rPr>
      <t>明装</t>
    </r>
  </si>
  <si>
    <r>
      <t>1.</t>
    </r>
    <r>
      <rPr>
        <sz val="9"/>
        <color indexed="63"/>
        <rFont val="宋体"/>
        <family val="0"/>
      </rPr>
      <t>名称</t>
    </r>
    <r>
      <rPr>
        <sz val="9"/>
        <color indexed="63"/>
        <rFont val="Arial"/>
        <family val="2"/>
      </rPr>
      <t>:</t>
    </r>
    <r>
      <rPr>
        <sz val="9"/>
        <color indexed="63"/>
        <rFont val="宋体"/>
        <family val="0"/>
      </rPr>
      <t xml:space="preserve">桥架
</t>
    </r>
    <r>
      <rPr>
        <sz val="9"/>
        <color indexed="63"/>
        <rFont val="Arial"/>
        <family val="2"/>
      </rPr>
      <t>2.</t>
    </r>
    <r>
      <rPr>
        <sz val="9"/>
        <color indexed="63"/>
        <rFont val="宋体"/>
        <family val="0"/>
      </rPr>
      <t>规格</t>
    </r>
    <r>
      <rPr>
        <sz val="9"/>
        <color indexed="63"/>
        <rFont val="Arial"/>
        <family val="2"/>
      </rPr>
      <t>:300*200mm</t>
    </r>
  </si>
  <si>
    <r>
      <t>1.</t>
    </r>
    <r>
      <rPr>
        <sz val="9"/>
        <color indexed="63"/>
        <rFont val="宋体"/>
        <family val="0"/>
      </rPr>
      <t>名称</t>
    </r>
    <r>
      <rPr>
        <sz val="9"/>
        <color indexed="63"/>
        <rFont val="Arial"/>
        <family val="2"/>
      </rPr>
      <t>:</t>
    </r>
    <r>
      <rPr>
        <sz val="9"/>
        <color indexed="63"/>
        <rFont val="宋体"/>
        <family val="0"/>
      </rPr>
      <t xml:space="preserve">配管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镀锌钢管
</t>
    </r>
    <r>
      <rPr>
        <sz val="9"/>
        <color indexed="63"/>
        <rFont val="Arial"/>
        <family val="2"/>
      </rPr>
      <t>3.</t>
    </r>
    <r>
      <rPr>
        <sz val="9"/>
        <color indexed="63"/>
        <rFont val="宋体"/>
        <family val="0"/>
      </rPr>
      <t>规格</t>
    </r>
    <r>
      <rPr>
        <sz val="9"/>
        <color indexed="63"/>
        <rFont val="Arial"/>
        <family val="2"/>
      </rPr>
      <t>:SC150
4.</t>
    </r>
    <r>
      <rPr>
        <sz val="9"/>
        <color indexed="63"/>
        <rFont val="宋体"/>
        <family val="0"/>
      </rPr>
      <t>配置形式</t>
    </r>
    <r>
      <rPr>
        <sz val="9"/>
        <color indexed="63"/>
        <rFont val="Arial"/>
        <family val="2"/>
      </rPr>
      <t>:</t>
    </r>
    <r>
      <rPr>
        <sz val="9"/>
        <color indexed="63"/>
        <rFont val="宋体"/>
        <family val="0"/>
      </rPr>
      <t>砖、混凝土结构暗配</t>
    </r>
  </si>
  <si>
    <r>
      <t>1.</t>
    </r>
    <r>
      <rPr>
        <sz val="9"/>
        <color indexed="63"/>
        <rFont val="宋体"/>
        <family val="0"/>
      </rPr>
      <t>名称</t>
    </r>
    <r>
      <rPr>
        <sz val="9"/>
        <color indexed="63"/>
        <rFont val="Arial"/>
        <family val="2"/>
      </rPr>
      <t>:</t>
    </r>
    <r>
      <rPr>
        <sz val="9"/>
        <color indexed="63"/>
        <rFont val="宋体"/>
        <family val="0"/>
      </rPr>
      <t xml:space="preserve">配管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镀锌钢管
</t>
    </r>
    <r>
      <rPr>
        <sz val="9"/>
        <color indexed="63"/>
        <rFont val="Arial"/>
        <family val="2"/>
      </rPr>
      <t>3.</t>
    </r>
    <r>
      <rPr>
        <sz val="9"/>
        <color indexed="63"/>
        <rFont val="宋体"/>
        <family val="0"/>
      </rPr>
      <t>规格</t>
    </r>
    <r>
      <rPr>
        <sz val="9"/>
        <color indexed="63"/>
        <rFont val="Arial"/>
        <family val="2"/>
      </rPr>
      <t>:SC25
4.</t>
    </r>
    <r>
      <rPr>
        <sz val="9"/>
        <color indexed="63"/>
        <rFont val="宋体"/>
        <family val="0"/>
      </rPr>
      <t>配置形式</t>
    </r>
    <r>
      <rPr>
        <sz val="9"/>
        <color indexed="63"/>
        <rFont val="Arial"/>
        <family val="2"/>
      </rPr>
      <t>:</t>
    </r>
    <r>
      <rPr>
        <sz val="9"/>
        <color indexed="63"/>
        <rFont val="宋体"/>
        <family val="0"/>
      </rPr>
      <t>砖、混凝土结构暗配</t>
    </r>
  </si>
  <si>
    <r>
      <t>1.</t>
    </r>
    <r>
      <rPr>
        <sz val="9"/>
        <color indexed="63"/>
        <rFont val="宋体"/>
        <family val="0"/>
      </rPr>
      <t>名称</t>
    </r>
    <r>
      <rPr>
        <sz val="9"/>
        <color indexed="63"/>
        <rFont val="Arial"/>
        <family val="2"/>
      </rPr>
      <t>:</t>
    </r>
    <r>
      <rPr>
        <sz val="9"/>
        <color indexed="63"/>
        <rFont val="宋体"/>
        <family val="0"/>
      </rPr>
      <t xml:space="preserve">配管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镀锌钢管
</t>
    </r>
    <r>
      <rPr>
        <sz val="9"/>
        <color indexed="63"/>
        <rFont val="Arial"/>
        <family val="2"/>
      </rPr>
      <t>3.</t>
    </r>
    <r>
      <rPr>
        <sz val="9"/>
        <color indexed="63"/>
        <rFont val="宋体"/>
        <family val="0"/>
      </rPr>
      <t>规格</t>
    </r>
    <r>
      <rPr>
        <sz val="9"/>
        <color indexed="63"/>
        <rFont val="Arial"/>
        <family val="2"/>
      </rPr>
      <t>:SC20
4.</t>
    </r>
    <r>
      <rPr>
        <sz val="9"/>
        <color indexed="63"/>
        <rFont val="宋体"/>
        <family val="0"/>
      </rPr>
      <t>配置形式</t>
    </r>
    <r>
      <rPr>
        <sz val="9"/>
        <color indexed="63"/>
        <rFont val="Arial"/>
        <family val="2"/>
      </rPr>
      <t>:</t>
    </r>
    <r>
      <rPr>
        <sz val="9"/>
        <color indexed="63"/>
        <rFont val="宋体"/>
        <family val="0"/>
      </rPr>
      <t>砖、混凝土结构暗配</t>
    </r>
  </si>
  <si>
    <r>
      <t>1.</t>
    </r>
    <r>
      <rPr>
        <sz val="9"/>
        <color indexed="63"/>
        <rFont val="宋体"/>
        <family val="0"/>
      </rPr>
      <t>名称</t>
    </r>
    <r>
      <rPr>
        <sz val="9"/>
        <color indexed="63"/>
        <rFont val="Arial"/>
        <family val="2"/>
      </rPr>
      <t>:</t>
    </r>
    <r>
      <rPr>
        <sz val="9"/>
        <color indexed="63"/>
        <rFont val="宋体"/>
        <family val="0"/>
      </rPr>
      <t xml:space="preserve">配管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镀锌钢管
</t>
    </r>
    <r>
      <rPr>
        <sz val="9"/>
        <color indexed="63"/>
        <rFont val="Arial"/>
        <family val="2"/>
      </rPr>
      <t>3.</t>
    </r>
    <r>
      <rPr>
        <sz val="9"/>
        <color indexed="63"/>
        <rFont val="宋体"/>
        <family val="0"/>
      </rPr>
      <t>规格</t>
    </r>
    <r>
      <rPr>
        <sz val="9"/>
        <color indexed="63"/>
        <rFont val="Arial"/>
        <family val="2"/>
      </rPr>
      <t>:SC15
4.</t>
    </r>
    <r>
      <rPr>
        <sz val="9"/>
        <color indexed="63"/>
        <rFont val="宋体"/>
        <family val="0"/>
      </rPr>
      <t>配置形式</t>
    </r>
    <r>
      <rPr>
        <sz val="9"/>
        <color indexed="63"/>
        <rFont val="Arial"/>
        <family val="2"/>
      </rPr>
      <t>:</t>
    </r>
    <r>
      <rPr>
        <sz val="9"/>
        <color indexed="63"/>
        <rFont val="宋体"/>
        <family val="0"/>
      </rPr>
      <t>砖、混凝土结构暗配</t>
    </r>
  </si>
  <si>
    <r>
      <t>1.</t>
    </r>
    <r>
      <rPr>
        <sz val="9"/>
        <color indexed="63"/>
        <rFont val="宋体"/>
        <family val="0"/>
      </rPr>
      <t>名称</t>
    </r>
    <r>
      <rPr>
        <sz val="9"/>
        <color indexed="63"/>
        <rFont val="Arial"/>
        <family val="2"/>
      </rPr>
      <t>:</t>
    </r>
    <r>
      <rPr>
        <sz val="9"/>
        <color indexed="63"/>
        <rFont val="宋体"/>
        <family val="0"/>
      </rPr>
      <t xml:space="preserve">配管
</t>
    </r>
    <r>
      <rPr>
        <sz val="9"/>
        <color indexed="63"/>
        <rFont val="Arial"/>
        <family val="2"/>
      </rPr>
      <t>2.</t>
    </r>
    <r>
      <rPr>
        <sz val="9"/>
        <color indexed="63"/>
        <rFont val="宋体"/>
        <family val="0"/>
      </rPr>
      <t>材质</t>
    </r>
    <r>
      <rPr>
        <sz val="9"/>
        <color indexed="63"/>
        <rFont val="Arial"/>
        <family val="2"/>
      </rPr>
      <t>:PVC
3.</t>
    </r>
    <r>
      <rPr>
        <sz val="9"/>
        <color indexed="63"/>
        <rFont val="宋体"/>
        <family val="0"/>
      </rPr>
      <t>规格</t>
    </r>
    <r>
      <rPr>
        <sz val="9"/>
        <color indexed="63"/>
        <rFont val="Arial"/>
        <family val="2"/>
      </rPr>
      <t>:PVC20
4.</t>
    </r>
    <r>
      <rPr>
        <sz val="9"/>
        <color indexed="63"/>
        <rFont val="宋体"/>
        <family val="0"/>
      </rPr>
      <t>配置形式</t>
    </r>
    <r>
      <rPr>
        <sz val="9"/>
        <color indexed="63"/>
        <rFont val="Arial"/>
        <family val="2"/>
      </rPr>
      <t>:</t>
    </r>
    <r>
      <rPr>
        <sz val="9"/>
        <color indexed="63"/>
        <rFont val="宋体"/>
        <family val="0"/>
      </rPr>
      <t>砖、混凝土结构暗配</t>
    </r>
  </si>
  <si>
    <r>
      <t>1.</t>
    </r>
    <r>
      <rPr>
        <sz val="9"/>
        <color indexed="63"/>
        <rFont val="宋体"/>
        <family val="0"/>
      </rPr>
      <t>名称</t>
    </r>
    <r>
      <rPr>
        <sz val="9"/>
        <color indexed="63"/>
        <rFont val="Arial"/>
        <family val="2"/>
      </rPr>
      <t>:</t>
    </r>
    <r>
      <rPr>
        <sz val="9"/>
        <color indexed="63"/>
        <rFont val="宋体"/>
        <family val="0"/>
      </rPr>
      <t xml:space="preserve">电力电缆
</t>
    </r>
    <r>
      <rPr>
        <sz val="9"/>
        <color indexed="63"/>
        <rFont val="Arial"/>
        <family val="2"/>
      </rPr>
      <t>2.</t>
    </r>
    <r>
      <rPr>
        <sz val="9"/>
        <color indexed="63"/>
        <rFont val="宋体"/>
        <family val="0"/>
      </rPr>
      <t>型号</t>
    </r>
    <r>
      <rPr>
        <sz val="9"/>
        <color indexed="63"/>
        <rFont val="Arial"/>
        <family val="2"/>
      </rPr>
      <t>:YJV
3.</t>
    </r>
    <r>
      <rPr>
        <sz val="9"/>
        <color indexed="63"/>
        <rFont val="宋体"/>
        <family val="0"/>
      </rPr>
      <t>规格</t>
    </r>
    <r>
      <rPr>
        <sz val="9"/>
        <color indexed="63"/>
        <rFont val="Arial"/>
        <family val="2"/>
      </rPr>
      <t>:4*185+1*95
4.</t>
    </r>
    <r>
      <rPr>
        <sz val="9"/>
        <color indexed="63"/>
        <rFont val="宋体"/>
        <family val="0"/>
      </rPr>
      <t>材质</t>
    </r>
    <r>
      <rPr>
        <sz val="9"/>
        <color indexed="63"/>
        <rFont val="Arial"/>
        <family val="2"/>
      </rPr>
      <t>:</t>
    </r>
    <r>
      <rPr>
        <sz val="9"/>
        <color indexed="63"/>
        <rFont val="宋体"/>
        <family val="0"/>
      </rPr>
      <t xml:space="preserve">铜
</t>
    </r>
    <r>
      <rPr>
        <sz val="9"/>
        <color indexed="63"/>
        <rFont val="Arial"/>
        <family val="2"/>
      </rPr>
      <t>5.</t>
    </r>
    <r>
      <rPr>
        <sz val="9"/>
        <color indexed="63"/>
        <rFont val="宋体"/>
        <family val="0"/>
      </rPr>
      <t>敷设方式、部位</t>
    </r>
    <r>
      <rPr>
        <sz val="9"/>
        <color indexed="63"/>
        <rFont val="Arial"/>
        <family val="2"/>
      </rPr>
      <t>:</t>
    </r>
    <r>
      <rPr>
        <sz val="9"/>
        <color indexed="63"/>
        <rFont val="宋体"/>
        <family val="0"/>
      </rPr>
      <t xml:space="preserve">电缆穿导管敷设
</t>
    </r>
    <r>
      <rPr>
        <sz val="9"/>
        <color indexed="63"/>
        <rFont val="Arial"/>
        <family val="2"/>
      </rPr>
      <t>6.</t>
    </r>
    <r>
      <rPr>
        <sz val="9"/>
        <color indexed="63"/>
        <rFont val="宋体"/>
        <family val="0"/>
      </rPr>
      <t>电压等级</t>
    </r>
    <r>
      <rPr>
        <sz val="9"/>
        <color indexed="63"/>
        <rFont val="Arial"/>
        <family val="2"/>
      </rPr>
      <t>(kV):1</t>
    </r>
  </si>
  <si>
    <r>
      <t>1.</t>
    </r>
    <r>
      <rPr>
        <sz val="9"/>
        <color indexed="63"/>
        <rFont val="宋体"/>
        <family val="0"/>
      </rPr>
      <t>名称</t>
    </r>
    <r>
      <rPr>
        <sz val="9"/>
        <color indexed="63"/>
        <rFont val="Arial"/>
        <family val="2"/>
      </rPr>
      <t>:</t>
    </r>
    <r>
      <rPr>
        <sz val="9"/>
        <color indexed="63"/>
        <rFont val="宋体"/>
        <family val="0"/>
      </rPr>
      <t xml:space="preserve">电力电缆
</t>
    </r>
    <r>
      <rPr>
        <sz val="9"/>
        <color indexed="63"/>
        <rFont val="Arial"/>
        <family val="2"/>
      </rPr>
      <t>2.</t>
    </r>
    <r>
      <rPr>
        <sz val="9"/>
        <color indexed="63"/>
        <rFont val="宋体"/>
        <family val="0"/>
      </rPr>
      <t>型号</t>
    </r>
    <r>
      <rPr>
        <sz val="9"/>
        <color indexed="63"/>
        <rFont val="Arial"/>
        <family val="2"/>
      </rPr>
      <t>:NHYJV
3.</t>
    </r>
    <r>
      <rPr>
        <sz val="9"/>
        <color indexed="63"/>
        <rFont val="宋体"/>
        <family val="0"/>
      </rPr>
      <t>规格</t>
    </r>
    <r>
      <rPr>
        <sz val="9"/>
        <color indexed="63"/>
        <rFont val="Arial"/>
        <family val="2"/>
      </rPr>
      <t>:4*25
4.</t>
    </r>
    <r>
      <rPr>
        <sz val="9"/>
        <color indexed="63"/>
        <rFont val="宋体"/>
        <family val="0"/>
      </rPr>
      <t>材质</t>
    </r>
    <r>
      <rPr>
        <sz val="9"/>
        <color indexed="63"/>
        <rFont val="Arial"/>
        <family val="2"/>
      </rPr>
      <t>:</t>
    </r>
    <r>
      <rPr>
        <sz val="9"/>
        <color indexed="63"/>
        <rFont val="宋体"/>
        <family val="0"/>
      </rPr>
      <t xml:space="preserve">铜
</t>
    </r>
    <r>
      <rPr>
        <sz val="9"/>
        <color indexed="63"/>
        <rFont val="Arial"/>
        <family val="2"/>
      </rPr>
      <t>5.</t>
    </r>
    <r>
      <rPr>
        <sz val="9"/>
        <color indexed="63"/>
        <rFont val="宋体"/>
        <family val="0"/>
      </rPr>
      <t>敷设方式、部位</t>
    </r>
    <r>
      <rPr>
        <sz val="9"/>
        <color indexed="63"/>
        <rFont val="Arial"/>
        <family val="2"/>
      </rPr>
      <t>:</t>
    </r>
    <r>
      <rPr>
        <sz val="9"/>
        <color indexed="63"/>
        <rFont val="宋体"/>
        <family val="0"/>
      </rPr>
      <t xml:space="preserve">电缆穿导管敷设
</t>
    </r>
    <r>
      <rPr>
        <sz val="9"/>
        <color indexed="63"/>
        <rFont val="Arial"/>
        <family val="2"/>
      </rPr>
      <t>6.</t>
    </r>
    <r>
      <rPr>
        <sz val="9"/>
        <color indexed="63"/>
        <rFont val="宋体"/>
        <family val="0"/>
      </rPr>
      <t>电压等级</t>
    </r>
    <r>
      <rPr>
        <sz val="9"/>
        <color indexed="63"/>
        <rFont val="Arial"/>
        <family val="2"/>
      </rPr>
      <t>(kV):1</t>
    </r>
  </si>
  <si>
    <r>
      <t>1.</t>
    </r>
    <r>
      <rPr>
        <sz val="9"/>
        <color indexed="63"/>
        <rFont val="宋体"/>
        <family val="0"/>
      </rPr>
      <t>名称</t>
    </r>
    <r>
      <rPr>
        <sz val="9"/>
        <color indexed="63"/>
        <rFont val="Arial"/>
        <family val="2"/>
      </rPr>
      <t>:</t>
    </r>
    <r>
      <rPr>
        <sz val="9"/>
        <color indexed="63"/>
        <rFont val="宋体"/>
        <family val="0"/>
      </rPr>
      <t xml:space="preserve">电力电缆
</t>
    </r>
    <r>
      <rPr>
        <sz val="9"/>
        <color indexed="63"/>
        <rFont val="Arial"/>
        <family val="2"/>
      </rPr>
      <t>2.</t>
    </r>
    <r>
      <rPr>
        <sz val="9"/>
        <color indexed="63"/>
        <rFont val="宋体"/>
        <family val="0"/>
      </rPr>
      <t>型号</t>
    </r>
    <r>
      <rPr>
        <sz val="9"/>
        <color indexed="63"/>
        <rFont val="Arial"/>
        <family val="2"/>
      </rPr>
      <t>:NHYJV
3.</t>
    </r>
    <r>
      <rPr>
        <sz val="9"/>
        <color indexed="63"/>
        <rFont val="宋体"/>
        <family val="0"/>
      </rPr>
      <t>规格</t>
    </r>
    <r>
      <rPr>
        <sz val="9"/>
        <color indexed="63"/>
        <rFont val="Arial"/>
        <family val="2"/>
      </rPr>
      <t>:3*25
4.</t>
    </r>
    <r>
      <rPr>
        <sz val="9"/>
        <color indexed="63"/>
        <rFont val="宋体"/>
        <family val="0"/>
      </rPr>
      <t>材质</t>
    </r>
    <r>
      <rPr>
        <sz val="9"/>
        <color indexed="63"/>
        <rFont val="Arial"/>
        <family val="2"/>
      </rPr>
      <t>:</t>
    </r>
    <r>
      <rPr>
        <sz val="9"/>
        <color indexed="63"/>
        <rFont val="宋体"/>
        <family val="0"/>
      </rPr>
      <t xml:space="preserve">铜
</t>
    </r>
    <r>
      <rPr>
        <sz val="9"/>
        <color indexed="63"/>
        <rFont val="Arial"/>
        <family val="2"/>
      </rPr>
      <t>5.</t>
    </r>
    <r>
      <rPr>
        <sz val="9"/>
        <color indexed="63"/>
        <rFont val="宋体"/>
        <family val="0"/>
      </rPr>
      <t>敷设方式、部位</t>
    </r>
    <r>
      <rPr>
        <sz val="9"/>
        <color indexed="63"/>
        <rFont val="Arial"/>
        <family val="2"/>
      </rPr>
      <t>:</t>
    </r>
    <r>
      <rPr>
        <sz val="9"/>
        <color indexed="63"/>
        <rFont val="宋体"/>
        <family val="0"/>
      </rPr>
      <t xml:space="preserve">电缆穿导管敷设
</t>
    </r>
    <r>
      <rPr>
        <sz val="9"/>
        <color indexed="63"/>
        <rFont val="Arial"/>
        <family val="2"/>
      </rPr>
      <t>6.</t>
    </r>
    <r>
      <rPr>
        <sz val="9"/>
        <color indexed="63"/>
        <rFont val="宋体"/>
        <family val="0"/>
      </rPr>
      <t>电压等级</t>
    </r>
    <r>
      <rPr>
        <sz val="9"/>
        <color indexed="63"/>
        <rFont val="Arial"/>
        <family val="2"/>
      </rPr>
      <t>(kV):1</t>
    </r>
  </si>
  <si>
    <r>
      <t>1.</t>
    </r>
    <r>
      <rPr>
        <sz val="9"/>
        <color indexed="63"/>
        <rFont val="宋体"/>
        <family val="0"/>
      </rPr>
      <t>名称</t>
    </r>
    <r>
      <rPr>
        <sz val="9"/>
        <color indexed="63"/>
        <rFont val="Arial"/>
        <family val="2"/>
      </rPr>
      <t>:</t>
    </r>
    <r>
      <rPr>
        <sz val="9"/>
        <color indexed="63"/>
        <rFont val="宋体"/>
        <family val="0"/>
      </rPr>
      <t xml:space="preserve">电力电缆
</t>
    </r>
    <r>
      <rPr>
        <sz val="9"/>
        <color indexed="63"/>
        <rFont val="Arial"/>
        <family val="2"/>
      </rPr>
      <t>2.</t>
    </r>
    <r>
      <rPr>
        <sz val="9"/>
        <color indexed="63"/>
        <rFont val="宋体"/>
        <family val="0"/>
      </rPr>
      <t>型号</t>
    </r>
    <r>
      <rPr>
        <sz val="9"/>
        <color indexed="63"/>
        <rFont val="Arial"/>
        <family val="2"/>
      </rPr>
      <t>:NHYJV
3.</t>
    </r>
    <r>
      <rPr>
        <sz val="9"/>
        <color indexed="63"/>
        <rFont val="宋体"/>
        <family val="0"/>
      </rPr>
      <t>规格</t>
    </r>
    <r>
      <rPr>
        <sz val="9"/>
        <color indexed="63"/>
        <rFont val="Arial"/>
        <family val="2"/>
      </rPr>
      <t>:5*10
4.</t>
    </r>
    <r>
      <rPr>
        <sz val="9"/>
        <color indexed="63"/>
        <rFont val="宋体"/>
        <family val="0"/>
      </rPr>
      <t>材质</t>
    </r>
    <r>
      <rPr>
        <sz val="9"/>
        <color indexed="63"/>
        <rFont val="Arial"/>
        <family val="2"/>
      </rPr>
      <t>:</t>
    </r>
    <r>
      <rPr>
        <sz val="9"/>
        <color indexed="63"/>
        <rFont val="宋体"/>
        <family val="0"/>
      </rPr>
      <t xml:space="preserve">铜
</t>
    </r>
    <r>
      <rPr>
        <sz val="9"/>
        <color indexed="63"/>
        <rFont val="Arial"/>
        <family val="2"/>
      </rPr>
      <t>5.</t>
    </r>
    <r>
      <rPr>
        <sz val="9"/>
        <color indexed="63"/>
        <rFont val="宋体"/>
        <family val="0"/>
      </rPr>
      <t>敷设方式、部位</t>
    </r>
    <r>
      <rPr>
        <sz val="9"/>
        <color indexed="63"/>
        <rFont val="Arial"/>
        <family val="2"/>
      </rPr>
      <t>:</t>
    </r>
    <r>
      <rPr>
        <sz val="9"/>
        <color indexed="63"/>
        <rFont val="宋体"/>
        <family val="0"/>
      </rPr>
      <t xml:space="preserve">电缆穿导管敷设
</t>
    </r>
    <r>
      <rPr>
        <sz val="9"/>
        <color indexed="63"/>
        <rFont val="Arial"/>
        <family val="2"/>
      </rPr>
      <t>6.</t>
    </r>
    <r>
      <rPr>
        <sz val="9"/>
        <color indexed="63"/>
        <rFont val="宋体"/>
        <family val="0"/>
      </rPr>
      <t>电压等级</t>
    </r>
    <r>
      <rPr>
        <sz val="9"/>
        <color indexed="63"/>
        <rFont val="Arial"/>
        <family val="2"/>
      </rPr>
      <t>(kV):1</t>
    </r>
  </si>
  <si>
    <r>
      <t>1.</t>
    </r>
    <r>
      <rPr>
        <sz val="9"/>
        <color indexed="63"/>
        <rFont val="宋体"/>
        <family val="0"/>
      </rPr>
      <t>名称</t>
    </r>
    <r>
      <rPr>
        <sz val="9"/>
        <color indexed="63"/>
        <rFont val="Arial"/>
        <family val="2"/>
      </rPr>
      <t>:</t>
    </r>
    <r>
      <rPr>
        <sz val="9"/>
        <color indexed="63"/>
        <rFont val="宋体"/>
        <family val="0"/>
      </rPr>
      <t xml:space="preserve">电力电缆
</t>
    </r>
    <r>
      <rPr>
        <sz val="9"/>
        <color indexed="63"/>
        <rFont val="Arial"/>
        <family val="2"/>
      </rPr>
      <t>2.</t>
    </r>
    <r>
      <rPr>
        <sz val="9"/>
        <color indexed="63"/>
        <rFont val="宋体"/>
        <family val="0"/>
      </rPr>
      <t>型号</t>
    </r>
    <r>
      <rPr>
        <sz val="9"/>
        <color indexed="63"/>
        <rFont val="Arial"/>
        <family val="2"/>
      </rPr>
      <t>:NHYJV
3.</t>
    </r>
    <r>
      <rPr>
        <sz val="9"/>
        <color indexed="63"/>
        <rFont val="宋体"/>
        <family val="0"/>
      </rPr>
      <t>规格</t>
    </r>
    <r>
      <rPr>
        <sz val="9"/>
        <color indexed="63"/>
        <rFont val="Arial"/>
        <family val="2"/>
      </rPr>
      <t>:5*6
4.</t>
    </r>
    <r>
      <rPr>
        <sz val="9"/>
        <color indexed="63"/>
        <rFont val="宋体"/>
        <family val="0"/>
      </rPr>
      <t>材质</t>
    </r>
    <r>
      <rPr>
        <sz val="9"/>
        <color indexed="63"/>
        <rFont val="Arial"/>
        <family val="2"/>
      </rPr>
      <t>:</t>
    </r>
    <r>
      <rPr>
        <sz val="9"/>
        <color indexed="63"/>
        <rFont val="宋体"/>
        <family val="0"/>
      </rPr>
      <t xml:space="preserve">铜
</t>
    </r>
    <r>
      <rPr>
        <sz val="9"/>
        <color indexed="63"/>
        <rFont val="Arial"/>
        <family val="2"/>
      </rPr>
      <t>5.</t>
    </r>
    <r>
      <rPr>
        <sz val="9"/>
        <color indexed="63"/>
        <rFont val="宋体"/>
        <family val="0"/>
      </rPr>
      <t>敷设方式、部位</t>
    </r>
    <r>
      <rPr>
        <sz val="9"/>
        <color indexed="63"/>
        <rFont val="Arial"/>
        <family val="2"/>
      </rPr>
      <t>:</t>
    </r>
    <r>
      <rPr>
        <sz val="9"/>
        <color indexed="63"/>
        <rFont val="宋体"/>
        <family val="0"/>
      </rPr>
      <t xml:space="preserve">电缆穿导管敷设
</t>
    </r>
    <r>
      <rPr>
        <sz val="9"/>
        <color indexed="63"/>
        <rFont val="Arial"/>
        <family val="2"/>
      </rPr>
      <t>6.</t>
    </r>
    <r>
      <rPr>
        <sz val="9"/>
        <color indexed="63"/>
        <rFont val="宋体"/>
        <family val="0"/>
      </rPr>
      <t>电压等级</t>
    </r>
    <r>
      <rPr>
        <sz val="9"/>
        <color indexed="63"/>
        <rFont val="Arial"/>
        <family val="2"/>
      </rPr>
      <t>(kV):1</t>
    </r>
  </si>
  <si>
    <r>
      <t>1.</t>
    </r>
    <r>
      <rPr>
        <sz val="9"/>
        <color indexed="63"/>
        <rFont val="宋体"/>
        <family val="0"/>
      </rPr>
      <t>名称</t>
    </r>
    <r>
      <rPr>
        <sz val="9"/>
        <color indexed="63"/>
        <rFont val="Arial"/>
        <family val="2"/>
      </rPr>
      <t>:</t>
    </r>
    <r>
      <rPr>
        <sz val="9"/>
        <color indexed="63"/>
        <rFont val="宋体"/>
        <family val="0"/>
      </rPr>
      <t xml:space="preserve">电力电缆
</t>
    </r>
    <r>
      <rPr>
        <sz val="9"/>
        <color indexed="63"/>
        <rFont val="Arial"/>
        <family val="2"/>
      </rPr>
      <t>2.</t>
    </r>
    <r>
      <rPr>
        <sz val="9"/>
        <color indexed="63"/>
        <rFont val="宋体"/>
        <family val="0"/>
      </rPr>
      <t>型号</t>
    </r>
    <r>
      <rPr>
        <sz val="9"/>
        <color indexed="63"/>
        <rFont val="Arial"/>
        <family val="2"/>
      </rPr>
      <t>:YJV
3.</t>
    </r>
    <r>
      <rPr>
        <sz val="9"/>
        <color indexed="63"/>
        <rFont val="宋体"/>
        <family val="0"/>
      </rPr>
      <t>规格</t>
    </r>
    <r>
      <rPr>
        <sz val="9"/>
        <color indexed="63"/>
        <rFont val="Arial"/>
        <family val="2"/>
      </rPr>
      <t>:5*6
4.</t>
    </r>
    <r>
      <rPr>
        <sz val="9"/>
        <color indexed="63"/>
        <rFont val="宋体"/>
        <family val="0"/>
      </rPr>
      <t>材质</t>
    </r>
    <r>
      <rPr>
        <sz val="9"/>
        <color indexed="63"/>
        <rFont val="Arial"/>
        <family val="2"/>
      </rPr>
      <t>:</t>
    </r>
    <r>
      <rPr>
        <sz val="9"/>
        <color indexed="63"/>
        <rFont val="宋体"/>
        <family val="0"/>
      </rPr>
      <t xml:space="preserve">铜
</t>
    </r>
    <r>
      <rPr>
        <sz val="9"/>
        <color indexed="63"/>
        <rFont val="Arial"/>
        <family val="2"/>
      </rPr>
      <t>5.</t>
    </r>
    <r>
      <rPr>
        <sz val="9"/>
        <color indexed="63"/>
        <rFont val="宋体"/>
        <family val="0"/>
      </rPr>
      <t>敷设方式、部位</t>
    </r>
    <r>
      <rPr>
        <sz val="9"/>
        <color indexed="63"/>
        <rFont val="Arial"/>
        <family val="2"/>
      </rPr>
      <t>:</t>
    </r>
    <r>
      <rPr>
        <sz val="9"/>
        <color indexed="63"/>
        <rFont val="宋体"/>
        <family val="0"/>
      </rPr>
      <t xml:space="preserve">电缆穿导管敷设
</t>
    </r>
    <r>
      <rPr>
        <sz val="9"/>
        <color indexed="63"/>
        <rFont val="Arial"/>
        <family val="2"/>
      </rPr>
      <t>6.</t>
    </r>
    <r>
      <rPr>
        <sz val="9"/>
        <color indexed="63"/>
        <rFont val="宋体"/>
        <family val="0"/>
      </rPr>
      <t>电压等级</t>
    </r>
    <r>
      <rPr>
        <sz val="9"/>
        <color indexed="63"/>
        <rFont val="Arial"/>
        <family val="2"/>
      </rPr>
      <t>(kV):1</t>
    </r>
  </si>
  <si>
    <r>
      <t>1.</t>
    </r>
    <r>
      <rPr>
        <sz val="9"/>
        <color indexed="63"/>
        <rFont val="宋体"/>
        <family val="0"/>
      </rPr>
      <t>名称</t>
    </r>
    <r>
      <rPr>
        <sz val="9"/>
        <color indexed="63"/>
        <rFont val="Arial"/>
        <family val="2"/>
      </rPr>
      <t>:</t>
    </r>
    <r>
      <rPr>
        <sz val="9"/>
        <color indexed="63"/>
        <rFont val="宋体"/>
        <family val="0"/>
      </rPr>
      <t xml:space="preserve">电力电缆
</t>
    </r>
    <r>
      <rPr>
        <sz val="9"/>
        <color indexed="63"/>
        <rFont val="Arial"/>
        <family val="2"/>
      </rPr>
      <t>2.</t>
    </r>
    <r>
      <rPr>
        <sz val="9"/>
        <color indexed="63"/>
        <rFont val="宋体"/>
        <family val="0"/>
      </rPr>
      <t>型号</t>
    </r>
    <r>
      <rPr>
        <sz val="9"/>
        <color indexed="63"/>
        <rFont val="Arial"/>
        <family val="2"/>
      </rPr>
      <t>:NHYJV
3.</t>
    </r>
    <r>
      <rPr>
        <sz val="9"/>
        <color indexed="63"/>
        <rFont val="宋体"/>
        <family val="0"/>
      </rPr>
      <t>规格</t>
    </r>
    <r>
      <rPr>
        <sz val="9"/>
        <color indexed="63"/>
        <rFont val="Arial"/>
        <family val="2"/>
      </rPr>
      <t>:4*6
4.</t>
    </r>
    <r>
      <rPr>
        <sz val="9"/>
        <color indexed="63"/>
        <rFont val="宋体"/>
        <family val="0"/>
      </rPr>
      <t>材质</t>
    </r>
    <r>
      <rPr>
        <sz val="9"/>
        <color indexed="63"/>
        <rFont val="Arial"/>
        <family val="2"/>
      </rPr>
      <t>:</t>
    </r>
    <r>
      <rPr>
        <sz val="9"/>
        <color indexed="63"/>
        <rFont val="宋体"/>
        <family val="0"/>
      </rPr>
      <t xml:space="preserve">铜
</t>
    </r>
    <r>
      <rPr>
        <sz val="9"/>
        <color indexed="63"/>
        <rFont val="Arial"/>
        <family val="2"/>
      </rPr>
      <t>5.</t>
    </r>
    <r>
      <rPr>
        <sz val="9"/>
        <color indexed="63"/>
        <rFont val="宋体"/>
        <family val="0"/>
      </rPr>
      <t>敷设方式、部位</t>
    </r>
    <r>
      <rPr>
        <sz val="9"/>
        <color indexed="63"/>
        <rFont val="Arial"/>
        <family val="2"/>
      </rPr>
      <t>:</t>
    </r>
    <r>
      <rPr>
        <sz val="9"/>
        <color indexed="63"/>
        <rFont val="宋体"/>
        <family val="0"/>
      </rPr>
      <t xml:space="preserve">电缆穿导管敷设
</t>
    </r>
    <r>
      <rPr>
        <sz val="9"/>
        <color indexed="63"/>
        <rFont val="Arial"/>
        <family val="2"/>
      </rPr>
      <t>6.</t>
    </r>
    <r>
      <rPr>
        <sz val="9"/>
        <color indexed="63"/>
        <rFont val="宋体"/>
        <family val="0"/>
      </rPr>
      <t>电压等级</t>
    </r>
    <r>
      <rPr>
        <sz val="9"/>
        <color indexed="63"/>
        <rFont val="Arial"/>
        <family val="2"/>
      </rPr>
      <t>(kV):1</t>
    </r>
  </si>
  <si>
    <r>
      <t>1.</t>
    </r>
    <r>
      <rPr>
        <sz val="9"/>
        <color indexed="63"/>
        <rFont val="宋体"/>
        <family val="0"/>
      </rPr>
      <t>名称</t>
    </r>
    <r>
      <rPr>
        <sz val="9"/>
        <color indexed="63"/>
        <rFont val="Arial"/>
        <family val="2"/>
      </rPr>
      <t>:</t>
    </r>
    <r>
      <rPr>
        <sz val="9"/>
        <color indexed="63"/>
        <rFont val="宋体"/>
        <family val="0"/>
      </rPr>
      <t xml:space="preserve">电力电缆
</t>
    </r>
    <r>
      <rPr>
        <sz val="9"/>
        <color indexed="63"/>
        <rFont val="Arial"/>
        <family val="2"/>
      </rPr>
      <t>2.</t>
    </r>
    <r>
      <rPr>
        <sz val="9"/>
        <color indexed="63"/>
        <rFont val="宋体"/>
        <family val="0"/>
      </rPr>
      <t>型号</t>
    </r>
    <r>
      <rPr>
        <sz val="9"/>
        <color indexed="63"/>
        <rFont val="Arial"/>
        <family val="2"/>
      </rPr>
      <t>:NHYJV
3.</t>
    </r>
    <r>
      <rPr>
        <sz val="9"/>
        <color indexed="63"/>
        <rFont val="宋体"/>
        <family val="0"/>
      </rPr>
      <t>规格</t>
    </r>
    <r>
      <rPr>
        <sz val="9"/>
        <color indexed="63"/>
        <rFont val="Arial"/>
        <family val="2"/>
      </rPr>
      <t>:4*4
4.</t>
    </r>
    <r>
      <rPr>
        <sz val="9"/>
        <color indexed="63"/>
        <rFont val="宋体"/>
        <family val="0"/>
      </rPr>
      <t>材质</t>
    </r>
    <r>
      <rPr>
        <sz val="9"/>
        <color indexed="63"/>
        <rFont val="Arial"/>
        <family val="2"/>
      </rPr>
      <t>:</t>
    </r>
    <r>
      <rPr>
        <sz val="9"/>
        <color indexed="63"/>
        <rFont val="宋体"/>
        <family val="0"/>
      </rPr>
      <t xml:space="preserve">铜
</t>
    </r>
    <r>
      <rPr>
        <sz val="9"/>
        <color indexed="63"/>
        <rFont val="Arial"/>
        <family val="2"/>
      </rPr>
      <t>5.</t>
    </r>
    <r>
      <rPr>
        <sz val="9"/>
        <color indexed="63"/>
        <rFont val="宋体"/>
        <family val="0"/>
      </rPr>
      <t>敷设方式、部位</t>
    </r>
    <r>
      <rPr>
        <sz val="9"/>
        <color indexed="63"/>
        <rFont val="Arial"/>
        <family val="2"/>
      </rPr>
      <t>:</t>
    </r>
    <r>
      <rPr>
        <sz val="9"/>
        <color indexed="63"/>
        <rFont val="宋体"/>
        <family val="0"/>
      </rPr>
      <t xml:space="preserve">电缆穿导管敷设
</t>
    </r>
    <r>
      <rPr>
        <sz val="9"/>
        <color indexed="63"/>
        <rFont val="Arial"/>
        <family val="2"/>
      </rPr>
      <t>6.</t>
    </r>
    <r>
      <rPr>
        <sz val="9"/>
        <color indexed="63"/>
        <rFont val="宋体"/>
        <family val="0"/>
      </rPr>
      <t>电压等级</t>
    </r>
    <r>
      <rPr>
        <sz val="9"/>
        <color indexed="63"/>
        <rFont val="Arial"/>
        <family val="2"/>
      </rPr>
      <t>(kV):1</t>
    </r>
  </si>
  <si>
    <r>
      <t>1.</t>
    </r>
    <r>
      <rPr>
        <sz val="9"/>
        <color indexed="63"/>
        <rFont val="宋体"/>
        <family val="0"/>
      </rPr>
      <t>名称</t>
    </r>
    <r>
      <rPr>
        <sz val="9"/>
        <color indexed="63"/>
        <rFont val="Arial"/>
        <family val="2"/>
      </rPr>
      <t>:</t>
    </r>
    <r>
      <rPr>
        <sz val="9"/>
        <color indexed="63"/>
        <rFont val="宋体"/>
        <family val="0"/>
      </rPr>
      <t xml:space="preserve">电力电缆
</t>
    </r>
    <r>
      <rPr>
        <sz val="9"/>
        <color indexed="63"/>
        <rFont val="Arial"/>
        <family val="2"/>
      </rPr>
      <t>2.</t>
    </r>
    <r>
      <rPr>
        <sz val="9"/>
        <color indexed="63"/>
        <rFont val="宋体"/>
        <family val="0"/>
      </rPr>
      <t>型号</t>
    </r>
    <r>
      <rPr>
        <sz val="9"/>
        <color indexed="63"/>
        <rFont val="Arial"/>
        <family val="2"/>
      </rPr>
      <t>:YJV
3.</t>
    </r>
    <r>
      <rPr>
        <sz val="9"/>
        <color indexed="63"/>
        <rFont val="宋体"/>
        <family val="0"/>
      </rPr>
      <t>规格</t>
    </r>
    <r>
      <rPr>
        <sz val="9"/>
        <color indexed="63"/>
        <rFont val="Arial"/>
        <family val="2"/>
      </rPr>
      <t>:4*4
4.</t>
    </r>
    <r>
      <rPr>
        <sz val="9"/>
        <color indexed="63"/>
        <rFont val="宋体"/>
        <family val="0"/>
      </rPr>
      <t>材质</t>
    </r>
    <r>
      <rPr>
        <sz val="9"/>
        <color indexed="63"/>
        <rFont val="Arial"/>
        <family val="2"/>
      </rPr>
      <t>:</t>
    </r>
    <r>
      <rPr>
        <sz val="9"/>
        <color indexed="63"/>
        <rFont val="宋体"/>
        <family val="0"/>
      </rPr>
      <t xml:space="preserve">铜
</t>
    </r>
    <r>
      <rPr>
        <sz val="9"/>
        <color indexed="63"/>
        <rFont val="Arial"/>
        <family val="2"/>
      </rPr>
      <t>5.</t>
    </r>
    <r>
      <rPr>
        <sz val="9"/>
        <color indexed="63"/>
        <rFont val="宋体"/>
        <family val="0"/>
      </rPr>
      <t>敷设方式、部位</t>
    </r>
    <r>
      <rPr>
        <sz val="9"/>
        <color indexed="63"/>
        <rFont val="Arial"/>
        <family val="2"/>
      </rPr>
      <t>:</t>
    </r>
    <r>
      <rPr>
        <sz val="9"/>
        <color indexed="63"/>
        <rFont val="宋体"/>
        <family val="0"/>
      </rPr>
      <t xml:space="preserve">电缆穿导管敷设
</t>
    </r>
    <r>
      <rPr>
        <sz val="9"/>
        <color indexed="63"/>
        <rFont val="Arial"/>
        <family val="2"/>
      </rPr>
      <t>6.</t>
    </r>
    <r>
      <rPr>
        <sz val="9"/>
        <color indexed="63"/>
        <rFont val="宋体"/>
        <family val="0"/>
      </rPr>
      <t>电压等级</t>
    </r>
    <r>
      <rPr>
        <sz val="9"/>
        <color indexed="63"/>
        <rFont val="Arial"/>
        <family val="2"/>
      </rPr>
      <t>(kV):1</t>
    </r>
  </si>
  <si>
    <r>
      <t>1.</t>
    </r>
    <r>
      <rPr>
        <sz val="9"/>
        <color indexed="63"/>
        <rFont val="宋体"/>
        <family val="0"/>
      </rPr>
      <t>名称</t>
    </r>
    <r>
      <rPr>
        <sz val="9"/>
        <color indexed="63"/>
        <rFont val="Arial"/>
        <family val="2"/>
      </rPr>
      <t>:</t>
    </r>
    <r>
      <rPr>
        <sz val="9"/>
        <color indexed="63"/>
        <rFont val="宋体"/>
        <family val="0"/>
      </rPr>
      <t xml:space="preserve">电力电缆
</t>
    </r>
    <r>
      <rPr>
        <sz val="9"/>
        <color indexed="63"/>
        <rFont val="Arial"/>
        <family val="2"/>
      </rPr>
      <t>2.</t>
    </r>
    <r>
      <rPr>
        <sz val="9"/>
        <color indexed="63"/>
        <rFont val="宋体"/>
        <family val="0"/>
      </rPr>
      <t>型号</t>
    </r>
    <r>
      <rPr>
        <sz val="9"/>
        <color indexed="63"/>
        <rFont val="Arial"/>
        <family val="2"/>
      </rPr>
      <t>:YJV
3.</t>
    </r>
    <r>
      <rPr>
        <sz val="9"/>
        <color indexed="63"/>
        <rFont val="宋体"/>
        <family val="0"/>
      </rPr>
      <t>规格</t>
    </r>
    <r>
      <rPr>
        <sz val="9"/>
        <color indexed="63"/>
        <rFont val="Arial"/>
        <family val="2"/>
      </rPr>
      <t>:4*2.5
4.</t>
    </r>
    <r>
      <rPr>
        <sz val="9"/>
        <color indexed="63"/>
        <rFont val="宋体"/>
        <family val="0"/>
      </rPr>
      <t>材质</t>
    </r>
    <r>
      <rPr>
        <sz val="9"/>
        <color indexed="63"/>
        <rFont val="Arial"/>
        <family val="2"/>
      </rPr>
      <t>:</t>
    </r>
    <r>
      <rPr>
        <sz val="9"/>
        <color indexed="63"/>
        <rFont val="宋体"/>
        <family val="0"/>
      </rPr>
      <t xml:space="preserve">铜
</t>
    </r>
    <r>
      <rPr>
        <sz val="9"/>
        <color indexed="63"/>
        <rFont val="Arial"/>
        <family val="2"/>
      </rPr>
      <t>5.</t>
    </r>
    <r>
      <rPr>
        <sz val="9"/>
        <color indexed="63"/>
        <rFont val="宋体"/>
        <family val="0"/>
      </rPr>
      <t>敷设方式、部位</t>
    </r>
    <r>
      <rPr>
        <sz val="9"/>
        <color indexed="63"/>
        <rFont val="Arial"/>
        <family val="2"/>
      </rPr>
      <t>:</t>
    </r>
    <r>
      <rPr>
        <sz val="9"/>
        <color indexed="63"/>
        <rFont val="宋体"/>
        <family val="0"/>
      </rPr>
      <t xml:space="preserve">电缆穿导管敷设
</t>
    </r>
    <r>
      <rPr>
        <sz val="9"/>
        <color indexed="63"/>
        <rFont val="Arial"/>
        <family val="2"/>
      </rPr>
      <t>6.</t>
    </r>
    <r>
      <rPr>
        <sz val="9"/>
        <color indexed="63"/>
        <rFont val="宋体"/>
        <family val="0"/>
      </rPr>
      <t>电压等级</t>
    </r>
    <r>
      <rPr>
        <sz val="9"/>
        <color indexed="63"/>
        <rFont val="Arial"/>
        <family val="2"/>
      </rPr>
      <t>(kV):1</t>
    </r>
  </si>
  <si>
    <r>
      <t>1.</t>
    </r>
    <r>
      <rPr>
        <sz val="9"/>
        <color indexed="63"/>
        <rFont val="宋体"/>
        <family val="0"/>
      </rPr>
      <t>名称</t>
    </r>
    <r>
      <rPr>
        <sz val="9"/>
        <color indexed="63"/>
        <rFont val="Arial"/>
        <family val="2"/>
      </rPr>
      <t>:</t>
    </r>
    <r>
      <rPr>
        <sz val="9"/>
        <color indexed="63"/>
        <rFont val="宋体"/>
        <family val="0"/>
      </rPr>
      <t xml:space="preserve">配线
</t>
    </r>
    <r>
      <rPr>
        <sz val="9"/>
        <color indexed="63"/>
        <rFont val="Arial"/>
        <family val="2"/>
      </rPr>
      <t>2.</t>
    </r>
    <r>
      <rPr>
        <sz val="9"/>
        <color indexed="63"/>
        <rFont val="宋体"/>
        <family val="0"/>
      </rPr>
      <t>配线形式</t>
    </r>
    <r>
      <rPr>
        <sz val="9"/>
        <color indexed="63"/>
        <rFont val="Arial"/>
        <family val="2"/>
      </rPr>
      <t>:</t>
    </r>
    <r>
      <rPr>
        <sz val="9"/>
        <color indexed="63"/>
        <rFont val="宋体"/>
        <family val="0"/>
      </rPr>
      <t xml:space="preserve">管内穿线
</t>
    </r>
    <r>
      <rPr>
        <sz val="9"/>
        <color indexed="63"/>
        <rFont val="Arial"/>
        <family val="2"/>
      </rPr>
      <t>3.</t>
    </r>
    <r>
      <rPr>
        <sz val="9"/>
        <color indexed="63"/>
        <rFont val="宋体"/>
        <family val="0"/>
      </rPr>
      <t>型号</t>
    </r>
    <r>
      <rPr>
        <sz val="9"/>
        <color indexed="63"/>
        <rFont val="Arial"/>
        <family val="2"/>
      </rPr>
      <t>:NH-BV
4.</t>
    </r>
    <r>
      <rPr>
        <sz val="9"/>
        <color indexed="63"/>
        <rFont val="宋体"/>
        <family val="0"/>
      </rPr>
      <t>规格</t>
    </r>
    <r>
      <rPr>
        <sz val="9"/>
        <color indexed="63"/>
        <rFont val="Arial"/>
        <family val="2"/>
      </rPr>
      <t>:4
5.</t>
    </r>
    <r>
      <rPr>
        <sz val="9"/>
        <color indexed="63"/>
        <rFont val="宋体"/>
        <family val="0"/>
      </rPr>
      <t>材质</t>
    </r>
    <r>
      <rPr>
        <sz val="9"/>
        <color indexed="63"/>
        <rFont val="Arial"/>
        <family val="2"/>
      </rPr>
      <t>:</t>
    </r>
    <r>
      <rPr>
        <sz val="9"/>
        <color indexed="63"/>
        <rFont val="宋体"/>
        <family val="0"/>
      </rPr>
      <t xml:space="preserve">铜
</t>
    </r>
    <r>
      <rPr>
        <sz val="9"/>
        <color indexed="63"/>
        <rFont val="Arial"/>
        <family val="2"/>
      </rPr>
      <t>6.</t>
    </r>
    <r>
      <rPr>
        <sz val="9"/>
        <color indexed="63"/>
        <rFont val="宋体"/>
        <family val="0"/>
      </rPr>
      <t>配线部位</t>
    </r>
    <r>
      <rPr>
        <sz val="9"/>
        <color indexed="63"/>
        <rFont val="Arial"/>
        <family val="2"/>
      </rPr>
      <t>:</t>
    </r>
    <r>
      <rPr>
        <sz val="9"/>
        <color indexed="63"/>
        <rFont val="宋体"/>
        <family val="0"/>
      </rPr>
      <t>照明</t>
    </r>
  </si>
  <si>
    <r>
      <t>1.</t>
    </r>
    <r>
      <rPr>
        <sz val="9"/>
        <color indexed="63"/>
        <rFont val="宋体"/>
        <family val="0"/>
      </rPr>
      <t>名称</t>
    </r>
    <r>
      <rPr>
        <sz val="9"/>
        <color indexed="63"/>
        <rFont val="Arial"/>
        <family val="2"/>
      </rPr>
      <t>:</t>
    </r>
    <r>
      <rPr>
        <sz val="9"/>
        <color indexed="63"/>
        <rFont val="宋体"/>
        <family val="0"/>
      </rPr>
      <t xml:space="preserve">配线
</t>
    </r>
    <r>
      <rPr>
        <sz val="9"/>
        <color indexed="63"/>
        <rFont val="Arial"/>
        <family val="2"/>
      </rPr>
      <t>2.</t>
    </r>
    <r>
      <rPr>
        <sz val="9"/>
        <color indexed="63"/>
        <rFont val="宋体"/>
        <family val="0"/>
      </rPr>
      <t>配线形式</t>
    </r>
    <r>
      <rPr>
        <sz val="9"/>
        <color indexed="63"/>
        <rFont val="Arial"/>
        <family val="2"/>
      </rPr>
      <t>:</t>
    </r>
    <r>
      <rPr>
        <sz val="9"/>
        <color indexed="63"/>
        <rFont val="宋体"/>
        <family val="0"/>
      </rPr>
      <t xml:space="preserve">管内穿线
</t>
    </r>
    <r>
      <rPr>
        <sz val="9"/>
        <color indexed="63"/>
        <rFont val="Arial"/>
        <family val="2"/>
      </rPr>
      <t>3.</t>
    </r>
    <r>
      <rPr>
        <sz val="9"/>
        <color indexed="63"/>
        <rFont val="宋体"/>
        <family val="0"/>
      </rPr>
      <t>型号</t>
    </r>
    <r>
      <rPr>
        <sz val="9"/>
        <color indexed="63"/>
        <rFont val="Arial"/>
        <family val="2"/>
      </rPr>
      <t>:BV
4.</t>
    </r>
    <r>
      <rPr>
        <sz val="9"/>
        <color indexed="63"/>
        <rFont val="宋体"/>
        <family val="0"/>
      </rPr>
      <t>规格</t>
    </r>
    <r>
      <rPr>
        <sz val="9"/>
        <color indexed="63"/>
        <rFont val="Arial"/>
        <family val="2"/>
      </rPr>
      <t>:4
5.</t>
    </r>
    <r>
      <rPr>
        <sz val="9"/>
        <color indexed="63"/>
        <rFont val="宋体"/>
        <family val="0"/>
      </rPr>
      <t>材质</t>
    </r>
    <r>
      <rPr>
        <sz val="9"/>
        <color indexed="63"/>
        <rFont val="Arial"/>
        <family val="2"/>
      </rPr>
      <t>:</t>
    </r>
    <r>
      <rPr>
        <sz val="9"/>
        <color indexed="63"/>
        <rFont val="宋体"/>
        <family val="0"/>
      </rPr>
      <t xml:space="preserve">铜
</t>
    </r>
    <r>
      <rPr>
        <sz val="9"/>
        <color indexed="63"/>
        <rFont val="Arial"/>
        <family val="2"/>
      </rPr>
      <t>6.</t>
    </r>
    <r>
      <rPr>
        <sz val="9"/>
        <color indexed="63"/>
        <rFont val="宋体"/>
        <family val="0"/>
      </rPr>
      <t>配线部位</t>
    </r>
    <r>
      <rPr>
        <sz val="9"/>
        <color indexed="63"/>
        <rFont val="Arial"/>
        <family val="2"/>
      </rPr>
      <t>:</t>
    </r>
    <r>
      <rPr>
        <sz val="9"/>
        <color indexed="63"/>
        <rFont val="宋体"/>
        <family val="0"/>
      </rPr>
      <t>照明</t>
    </r>
  </si>
  <si>
    <r>
      <t>1.</t>
    </r>
    <r>
      <rPr>
        <sz val="9"/>
        <color indexed="63"/>
        <rFont val="宋体"/>
        <family val="0"/>
      </rPr>
      <t>名称</t>
    </r>
    <r>
      <rPr>
        <sz val="9"/>
        <color indexed="63"/>
        <rFont val="Arial"/>
        <family val="2"/>
      </rPr>
      <t>:</t>
    </r>
    <r>
      <rPr>
        <sz val="9"/>
        <color indexed="63"/>
        <rFont val="宋体"/>
        <family val="0"/>
      </rPr>
      <t xml:space="preserve">配线
</t>
    </r>
    <r>
      <rPr>
        <sz val="9"/>
        <color indexed="63"/>
        <rFont val="Arial"/>
        <family val="2"/>
      </rPr>
      <t>2.</t>
    </r>
    <r>
      <rPr>
        <sz val="9"/>
        <color indexed="63"/>
        <rFont val="宋体"/>
        <family val="0"/>
      </rPr>
      <t>配线形式</t>
    </r>
    <r>
      <rPr>
        <sz val="9"/>
        <color indexed="63"/>
        <rFont val="Arial"/>
        <family val="2"/>
      </rPr>
      <t>:</t>
    </r>
    <r>
      <rPr>
        <sz val="9"/>
        <color indexed="63"/>
        <rFont val="宋体"/>
        <family val="0"/>
      </rPr>
      <t xml:space="preserve">管内穿线
</t>
    </r>
    <r>
      <rPr>
        <sz val="9"/>
        <color indexed="63"/>
        <rFont val="Arial"/>
        <family val="2"/>
      </rPr>
      <t>3.</t>
    </r>
    <r>
      <rPr>
        <sz val="9"/>
        <color indexed="63"/>
        <rFont val="宋体"/>
        <family val="0"/>
      </rPr>
      <t>型号</t>
    </r>
    <r>
      <rPr>
        <sz val="9"/>
        <color indexed="63"/>
        <rFont val="Arial"/>
        <family val="2"/>
      </rPr>
      <t>:BV
4.</t>
    </r>
    <r>
      <rPr>
        <sz val="9"/>
        <color indexed="63"/>
        <rFont val="宋体"/>
        <family val="0"/>
      </rPr>
      <t>规格</t>
    </r>
    <r>
      <rPr>
        <sz val="9"/>
        <color indexed="63"/>
        <rFont val="Arial"/>
        <family val="2"/>
      </rPr>
      <t>:2.5
5.</t>
    </r>
    <r>
      <rPr>
        <sz val="9"/>
        <color indexed="63"/>
        <rFont val="宋体"/>
        <family val="0"/>
      </rPr>
      <t>材质</t>
    </r>
    <r>
      <rPr>
        <sz val="9"/>
        <color indexed="63"/>
        <rFont val="Arial"/>
        <family val="2"/>
      </rPr>
      <t>:</t>
    </r>
    <r>
      <rPr>
        <sz val="9"/>
        <color indexed="63"/>
        <rFont val="宋体"/>
        <family val="0"/>
      </rPr>
      <t xml:space="preserve">铜
</t>
    </r>
    <r>
      <rPr>
        <sz val="9"/>
        <color indexed="63"/>
        <rFont val="Arial"/>
        <family val="2"/>
      </rPr>
      <t>6.</t>
    </r>
    <r>
      <rPr>
        <sz val="9"/>
        <color indexed="63"/>
        <rFont val="宋体"/>
        <family val="0"/>
      </rPr>
      <t>配线部位</t>
    </r>
    <r>
      <rPr>
        <sz val="9"/>
        <color indexed="63"/>
        <rFont val="Arial"/>
        <family val="2"/>
      </rPr>
      <t>:</t>
    </r>
    <r>
      <rPr>
        <sz val="9"/>
        <color indexed="63"/>
        <rFont val="宋体"/>
        <family val="0"/>
      </rPr>
      <t>照明</t>
    </r>
  </si>
  <si>
    <r>
      <t>1.</t>
    </r>
    <r>
      <rPr>
        <sz val="9"/>
        <color indexed="63"/>
        <rFont val="宋体"/>
        <family val="0"/>
      </rPr>
      <t>名称</t>
    </r>
    <r>
      <rPr>
        <sz val="9"/>
        <color indexed="63"/>
        <rFont val="Arial"/>
        <family val="2"/>
      </rPr>
      <t>:</t>
    </r>
    <r>
      <rPr>
        <sz val="9"/>
        <color indexed="63"/>
        <rFont val="宋体"/>
        <family val="0"/>
      </rPr>
      <t xml:space="preserve">电力电缆头
</t>
    </r>
    <r>
      <rPr>
        <sz val="9"/>
        <color indexed="63"/>
        <rFont val="Arial"/>
        <family val="2"/>
      </rPr>
      <t>2.</t>
    </r>
    <r>
      <rPr>
        <sz val="9"/>
        <color indexed="63"/>
        <rFont val="宋体"/>
        <family val="0"/>
      </rPr>
      <t>规格</t>
    </r>
    <r>
      <rPr>
        <sz val="9"/>
        <color indexed="63"/>
        <rFont val="Arial"/>
        <family val="2"/>
      </rPr>
      <t>:185mm2
3.</t>
    </r>
    <r>
      <rPr>
        <sz val="9"/>
        <color indexed="63"/>
        <rFont val="宋体"/>
        <family val="0"/>
      </rPr>
      <t>电压等级（</t>
    </r>
    <r>
      <rPr>
        <sz val="9"/>
        <color indexed="63"/>
        <rFont val="Arial"/>
        <family val="2"/>
      </rPr>
      <t>kV):1KV</t>
    </r>
  </si>
  <si>
    <r>
      <t>1.</t>
    </r>
    <r>
      <rPr>
        <sz val="9"/>
        <color indexed="63"/>
        <rFont val="宋体"/>
        <family val="0"/>
      </rPr>
      <t>名称</t>
    </r>
    <r>
      <rPr>
        <sz val="9"/>
        <color indexed="63"/>
        <rFont val="Arial"/>
        <family val="2"/>
      </rPr>
      <t>:</t>
    </r>
    <r>
      <rPr>
        <sz val="9"/>
        <color indexed="63"/>
        <rFont val="宋体"/>
        <family val="0"/>
      </rPr>
      <t xml:space="preserve">电力电缆头
</t>
    </r>
    <r>
      <rPr>
        <sz val="9"/>
        <color indexed="63"/>
        <rFont val="Arial"/>
        <family val="2"/>
      </rPr>
      <t>2.</t>
    </r>
    <r>
      <rPr>
        <sz val="9"/>
        <color indexed="63"/>
        <rFont val="宋体"/>
        <family val="0"/>
      </rPr>
      <t>规格</t>
    </r>
    <r>
      <rPr>
        <sz val="9"/>
        <color indexed="63"/>
        <rFont val="Arial"/>
        <family val="2"/>
      </rPr>
      <t>:25mm2
3.</t>
    </r>
    <r>
      <rPr>
        <sz val="9"/>
        <color indexed="63"/>
        <rFont val="宋体"/>
        <family val="0"/>
      </rPr>
      <t>电压等级（</t>
    </r>
    <r>
      <rPr>
        <sz val="9"/>
        <color indexed="63"/>
        <rFont val="Arial"/>
        <family val="2"/>
      </rPr>
      <t>kV):1KV</t>
    </r>
  </si>
  <si>
    <r>
      <t>1.</t>
    </r>
    <r>
      <rPr>
        <sz val="9"/>
        <color indexed="63"/>
        <rFont val="宋体"/>
        <family val="0"/>
      </rPr>
      <t>名称</t>
    </r>
    <r>
      <rPr>
        <sz val="9"/>
        <color indexed="63"/>
        <rFont val="Arial"/>
        <family val="2"/>
      </rPr>
      <t>:</t>
    </r>
    <r>
      <rPr>
        <sz val="9"/>
        <color indexed="63"/>
        <rFont val="宋体"/>
        <family val="0"/>
      </rPr>
      <t xml:space="preserve">壁灯
</t>
    </r>
    <r>
      <rPr>
        <sz val="9"/>
        <color indexed="63"/>
        <rFont val="Arial"/>
        <family val="2"/>
      </rPr>
      <t>2.</t>
    </r>
    <r>
      <rPr>
        <sz val="9"/>
        <color indexed="63"/>
        <rFont val="宋体"/>
        <family val="0"/>
      </rPr>
      <t>规格</t>
    </r>
    <r>
      <rPr>
        <sz val="9"/>
        <color indexed="63"/>
        <rFont val="Arial"/>
        <family val="2"/>
      </rPr>
      <t>:32w
3.</t>
    </r>
    <r>
      <rPr>
        <sz val="9"/>
        <color indexed="63"/>
        <rFont val="宋体"/>
        <family val="0"/>
      </rPr>
      <t>安装形式</t>
    </r>
    <r>
      <rPr>
        <sz val="9"/>
        <color indexed="63"/>
        <rFont val="Arial"/>
        <family val="2"/>
      </rPr>
      <t>:</t>
    </r>
    <r>
      <rPr>
        <sz val="9"/>
        <color indexed="63"/>
        <rFont val="宋体"/>
        <family val="0"/>
      </rPr>
      <t>底边距地</t>
    </r>
    <r>
      <rPr>
        <sz val="9"/>
        <color indexed="63"/>
        <rFont val="Arial"/>
        <family val="2"/>
      </rPr>
      <t>1.8m</t>
    </r>
  </si>
  <si>
    <r>
      <t>1.</t>
    </r>
    <r>
      <rPr>
        <sz val="9"/>
        <color indexed="63"/>
        <rFont val="宋体"/>
        <family val="0"/>
      </rPr>
      <t>名称</t>
    </r>
    <r>
      <rPr>
        <sz val="9"/>
        <color indexed="63"/>
        <rFont val="Arial"/>
        <family val="2"/>
      </rPr>
      <t>:</t>
    </r>
    <r>
      <rPr>
        <sz val="9"/>
        <color indexed="63"/>
        <rFont val="宋体"/>
        <family val="0"/>
      </rPr>
      <t xml:space="preserve">自带蓄电池双管防水防尘节能荧光灯
</t>
    </r>
    <r>
      <rPr>
        <sz val="9"/>
        <color indexed="63"/>
        <rFont val="Arial"/>
        <family val="2"/>
      </rPr>
      <t>2.</t>
    </r>
    <r>
      <rPr>
        <sz val="9"/>
        <color indexed="63"/>
        <rFont val="宋体"/>
        <family val="0"/>
      </rPr>
      <t>规格</t>
    </r>
    <r>
      <rPr>
        <sz val="9"/>
        <color indexed="63"/>
        <rFont val="Arial"/>
        <family val="2"/>
      </rPr>
      <t>:2*36W
3.</t>
    </r>
    <r>
      <rPr>
        <sz val="9"/>
        <color indexed="63"/>
        <rFont val="宋体"/>
        <family val="0"/>
      </rPr>
      <t>安装形式</t>
    </r>
    <r>
      <rPr>
        <sz val="9"/>
        <color indexed="63"/>
        <rFont val="Arial"/>
        <family val="2"/>
      </rPr>
      <t>:</t>
    </r>
    <r>
      <rPr>
        <sz val="9"/>
        <color indexed="63"/>
        <rFont val="宋体"/>
        <family val="0"/>
      </rPr>
      <t>吊装</t>
    </r>
  </si>
  <si>
    <r>
      <t>1.</t>
    </r>
    <r>
      <rPr>
        <sz val="9"/>
        <color indexed="63"/>
        <rFont val="宋体"/>
        <family val="0"/>
      </rPr>
      <t>名称</t>
    </r>
    <r>
      <rPr>
        <sz val="9"/>
        <color indexed="63"/>
        <rFont val="Arial"/>
        <family val="2"/>
      </rPr>
      <t>:</t>
    </r>
    <r>
      <rPr>
        <sz val="9"/>
        <color indexed="63"/>
        <rFont val="宋体"/>
        <family val="0"/>
      </rPr>
      <t xml:space="preserve">自带蓄电池单管防水防尘节能荧光灯
</t>
    </r>
    <r>
      <rPr>
        <sz val="9"/>
        <color indexed="63"/>
        <rFont val="Arial"/>
        <family val="2"/>
      </rPr>
      <t>2.</t>
    </r>
    <r>
      <rPr>
        <sz val="9"/>
        <color indexed="63"/>
        <rFont val="宋体"/>
        <family val="0"/>
      </rPr>
      <t>规格</t>
    </r>
    <r>
      <rPr>
        <sz val="9"/>
        <color indexed="63"/>
        <rFont val="Arial"/>
        <family val="2"/>
      </rPr>
      <t>:36W
3.</t>
    </r>
    <r>
      <rPr>
        <sz val="9"/>
        <color indexed="63"/>
        <rFont val="宋体"/>
        <family val="0"/>
      </rPr>
      <t>安装形式</t>
    </r>
    <r>
      <rPr>
        <sz val="9"/>
        <color indexed="63"/>
        <rFont val="Arial"/>
        <family val="2"/>
      </rPr>
      <t>:</t>
    </r>
    <r>
      <rPr>
        <sz val="9"/>
        <color indexed="63"/>
        <rFont val="宋体"/>
        <family val="0"/>
      </rPr>
      <t>吊装</t>
    </r>
  </si>
  <si>
    <r>
      <t>1.</t>
    </r>
    <r>
      <rPr>
        <sz val="9"/>
        <color indexed="63"/>
        <rFont val="宋体"/>
        <family val="0"/>
      </rPr>
      <t>名称</t>
    </r>
    <r>
      <rPr>
        <sz val="9"/>
        <color indexed="63"/>
        <rFont val="Arial"/>
        <family val="2"/>
      </rPr>
      <t>:</t>
    </r>
    <r>
      <rPr>
        <sz val="9"/>
        <color indexed="63"/>
        <rFont val="宋体"/>
        <family val="0"/>
      </rPr>
      <t xml:space="preserve">双管节能荧光灯
</t>
    </r>
    <r>
      <rPr>
        <sz val="9"/>
        <color indexed="63"/>
        <rFont val="Arial"/>
        <family val="2"/>
      </rPr>
      <t>2.</t>
    </r>
    <r>
      <rPr>
        <sz val="9"/>
        <color indexed="63"/>
        <rFont val="宋体"/>
        <family val="0"/>
      </rPr>
      <t>规格</t>
    </r>
    <r>
      <rPr>
        <sz val="9"/>
        <color indexed="63"/>
        <rFont val="Arial"/>
        <family val="2"/>
      </rPr>
      <t>:2*36W
3.</t>
    </r>
    <r>
      <rPr>
        <sz val="9"/>
        <color indexed="63"/>
        <rFont val="宋体"/>
        <family val="0"/>
      </rPr>
      <t>安装形式</t>
    </r>
    <r>
      <rPr>
        <sz val="9"/>
        <color indexed="63"/>
        <rFont val="Arial"/>
        <family val="2"/>
      </rPr>
      <t>:</t>
    </r>
    <r>
      <rPr>
        <sz val="9"/>
        <color indexed="63"/>
        <rFont val="宋体"/>
        <family val="0"/>
      </rPr>
      <t>吊装</t>
    </r>
  </si>
  <si>
    <r>
      <t>1.</t>
    </r>
    <r>
      <rPr>
        <sz val="9"/>
        <color indexed="63"/>
        <rFont val="宋体"/>
        <family val="0"/>
      </rPr>
      <t>名称</t>
    </r>
    <r>
      <rPr>
        <sz val="9"/>
        <color indexed="63"/>
        <rFont val="Arial"/>
        <family val="2"/>
      </rPr>
      <t>:</t>
    </r>
    <r>
      <rPr>
        <sz val="9"/>
        <color indexed="63"/>
        <rFont val="宋体"/>
        <family val="0"/>
      </rPr>
      <t xml:space="preserve">单管节能荧光灯
</t>
    </r>
    <r>
      <rPr>
        <sz val="9"/>
        <color indexed="63"/>
        <rFont val="Arial"/>
        <family val="2"/>
      </rPr>
      <t>2.</t>
    </r>
    <r>
      <rPr>
        <sz val="9"/>
        <color indexed="63"/>
        <rFont val="宋体"/>
        <family val="0"/>
      </rPr>
      <t>规格</t>
    </r>
    <r>
      <rPr>
        <sz val="9"/>
        <color indexed="63"/>
        <rFont val="Arial"/>
        <family val="2"/>
      </rPr>
      <t>:36W
3.</t>
    </r>
    <r>
      <rPr>
        <sz val="9"/>
        <color indexed="63"/>
        <rFont val="宋体"/>
        <family val="0"/>
      </rPr>
      <t>安装形式</t>
    </r>
    <r>
      <rPr>
        <sz val="9"/>
        <color indexed="63"/>
        <rFont val="Arial"/>
        <family val="2"/>
      </rPr>
      <t>:</t>
    </r>
    <r>
      <rPr>
        <sz val="9"/>
        <color indexed="63"/>
        <rFont val="宋体"/>
        <family val="0"/>
      </rPr>
      <t>吊装</t>
    </r>
  </si>
  <si>
    <r>
      <t>1.</t>
    </r>
    <r>
      <rPr>
        <sz val="9"/>
        <color indexed="63"/>
        <rFont val="宋体"/>
        <family val="0"/>
      </rPr>
      <t>名称</t>
    </r>
    <r>
      <rPr>
        <sz val="9"/>
        <color indexed="63"/>
        <rFont val="Arial"/>
        <family val="2"/>
      </rPr>
      <t>:</t>
    </r>
    <r>
      <rPr>
        <sz val="9"/>
        <color indexed="63"/>
        <rFont val="宋体"/>
        <family val="0"/>
      </rPr>
      <t xml:space="preserve">防水防尘吸顶节能灯
</t>
    </r>
    <r>
      <rPr>
        <sz val="9"/>
        <color indexed="63"/>
        <rFont val="Arial"/>
        <family val="2"/>
      </rPr>
      <t>2.</t>
    </r>
    <r>
      <rPr>
        <sz val="9"/>
        <color indexed="63"/>
        <rFont val="宋体"/>
        <family val="0"/>
      </rPr>
      <t>规格</t>
    </r>
    <r>
      <rPr>
        <sz val="9"/>
        <color indexed="63"/>
        <rFont val="Arial"/>
        <family val="2"/>
      </rPr>
      <t>:32W</t>
    </r>
  </si>
  <si>
    <r>
      <t>1.</t>
    </r>
    <r>
      <rPr>
        <sz val="9"/>
        <color indexed="63"/>
        <rFont val="宋体"/>
        <family val="0"/>
      </rPr>
      <t>名称</t>
    </r>
    <r>
      <rPr>
        <sz val="9"/>
        <color indexed="63"/>
        <rFont val="Arial"/>
        <family val="2"/>
      </rPr>
      <t>:</t>
    </r>
    <r>
      <rPr>
        <sz val="9"/>
        <color indexed="63"/>
        <rFont val="宋体"/>
        <family val="0"/>
      </rPr>
      <t xml:space="preserve">吸顶节能灯
</t>
    </r>
    <r>
      <rPr>
        <sz val="9"/>
        <color indexed="63"/>
        <rFont val="Arial"/>
        <family val="2"/>
      </rPr>
      <t>2.</t>
    </r>
    <r>
      <rPr>
        <sz val="9"/>
        <color indexed="63"/>
        <rFont val="宋体"/>
        <family val="0"/>
      </rPr>
      <t>规格</t>
    </r>
    <r>
      <rPr>
        <sz val="9"/>
        <color indexed="63"/>
        <rFont val="Arial"/>
        <family val="2"/>
      </rPr>
      <t>:32w
3.</t>
    </r>
    <r>
      <rPr>
        <sz val="9"/>
        <color indexed="63"/>
        <rFont val="宋体"/>
        <family val="0"/>
      </rPr>
      <t>类型</t>
    </r>
    <r>
      <rPr>
        <sz val="9"/>
        <color indexed="63"/>
        <rFont val="Arial"/>
        <family val="2"/>
      </rPr>
      <t>:</t>
    </r>
    <r>
      <rPr>
        <sz val="9"/>
        <color indexed="63"/>
        <rFont val="宋体"/>
        <family val="0"/>
      </rPr>
      <t>吸顶</t>
    </r>
  </si>
  <si>
    <r>
      <t>1.</t>
    </r>
    <r>
      <rPr>
        <sz val="9"/>
        <color indexed="63"/>
        <rFont val="宋体"/>
        <family val="0"/>
      </rPr>
      <t>名称</t>
    </r>
    <r>
      <rPr>
        <sz val="9"/>
        <color indexed="63"/>
        <rFont val="Arial"/>
        <family val="2"/>
      </rPr>
      <t>:</t>
    </r>
    <r>
      <rPr>
        <sz val="9"/>
        <color indexed="63"/>
        <rFont val="宋体"/>
        <family val="0"/>
      </rPr>
      <t xml:space="preserve">自带蓄电池及声控开关吸顶灯
</t>
    </r>
    <r>
      <rPr>
        <sz val="9"/>
        <color indexed="63"/>
        <rFont val="Arial"/>
        <family val="2"/>
      </rPr>
      <t>2.</t>
    </r>
    <r>
      <rPr>
        <sz val="9"/>
        <color indexed="63"/>
        <rFont val="宋体"/>
        <family val="0"/>
      </rPr>
      <t>规格</t>
    </r>
    <r>
      <rPr>
        <sz val="9"/>
        <color indexed="63"/>
        <rFont val="Arial"/>
        <family val="2"/>
      </rPr>
      <t>:20w
3.</t>
    </r>
    <r>
      <rPr>
        <sz val="9"/>
        <color indexed="63"/>
        <rFont val="宋体"/>
        <family val="0"/>
      </rPr>
      <t>类型</t>
    </r>
    <r>
      <rPr>
        <sz val="9"/>
        <color indexed="63"/>
        <rFont val="Arial"/>
        <family val="2"/>
      </rPr>
      <t>:</t>
    </r>
    <r>
      <rPr>
        <sz val="9"/>
        <color indexed="63"/>
        <rFont val="宋体"/>
        <family val="0"/>
      </rPr>
      <t>吸顶</t>
    </r>
  </si>
  <si>
    <r>
      <t>1.</t>
    </r>
    <r>
      <rPr>
        <sz val="9"/>
        <color indexed="63"/>
        <rFont val="宋体"/>
        <family val="0"/>
      </rPr>
      <t>名称</t>
    </r>
    <r>
      <rPr>
        <sz val="9"/>
        <color indexed="63"/>
        <rFont val="Arial"/>
        <family val="2"/>
      </rPr>
      <t>:</t>
    </r>
    <r>
      <rPr>
        <sz val="9"/>
        <color indexed="63"/>
        <rFont val="宋体"/>
        <family val="0"/>
      </rPr>
      <t xml:space="preserve">安全出口标志灯
</t>
    </r>
    <r>
      <rPr>
        <sz val="9"/>
        <color indexed="63"/>
        <rFont val="Arial"/>
        <family val="2"/>
      </rPr>
      <t>2.</t>
    </r>
    <r>
      <rPr>
        <sz val="9"/>
        <color indexed="63"/>
        <rFont val="宋体"/>
        <family val="0"/>
      </rPr>
      <t>安装形式</t>
    </r>
    <r>
      <rPr>
        <sz val="9"/>
        <color indexed="63"/>
        <rFont val="Arial"/>
        <family val="2"/>
      </rPr>
      <t>:</t>
    </r>
    <r>
      <rPr>
        <sz val="9"/>
        <color indexed="63"/>
        <rFont val="宋体"/>
        <family val="0"/>
      </rPr>
      <t>门上</t>
    </r>
    <r>
      <rPr>
        <sz val="9"/>
        <color indexed="63"/>
        <rFont val="Arial"/>
        <family val="2"/>
      </rPr>
      <t>0.2m</t>
    </r>
    <r>
      <rPr>
        <sz val="9"/>
        <color indexed="63"/>
        <rFont val="宋体"/>
        <family val="0"/>
      </rPr>
      <t>，暗装</t>
    </r>
  </si>
  <si>
    <r>
      <t>1.</t>
    </r>
    <r>
      <rPr>
        <sz val="9"/>
        <color indexed="63"/>
        <rFont val="宋体"/>
        <family val="0"/>
      </rPr>
      <t>名称</t>
    </r>
    <r>
      <rPr>
        <sz val="9"/>
        <color indexed="63"/>
        <rFont val="Arial"/>
        <family val="2"/>
      </rPr>
      <t>:</t>
    </r>
    <r>
      <rPr>
        <sz val="9"/>
        <color indexed="63"/>
        <rFont val="宋体"/>
        <family val="0"/>
      </rPr>
      <t xml:space="preserve">自带蓄电池的应急照明灯
</t>
    </r>
    <r>
      <rPr>
        <sz val="9"/>
        <color indexed="63"/>
        <rFont val="Arial"/>
        <family val="2"/>
      </rPr>
      <t>2.</t>
    </r>
    <r>
      <rPr>
        <sz val="9"/>
        <color indexed="63"/>
        <rFont val="宋体"/>
        <family val="0"/>
      </rPr>
      <t>安装形式</t>
    </r>
    <r>
      <rPr>
        <sz val="9"/>
        <color indexed="63"/>
        <rFont val="Arial"/>
        <family val="2"/>
      </rPr>
      <t>:</t>
    </r>
    <r>
      <rPr>
        <sz val="9"/>
        <color indexed="63"/>
        <rFont val="宋体"/>
        <family val="0"/>
      </rPr>
      <t>壁装</t>
    </r>
  </si>
  <si>
    <r>
      <t>1.</t>
    </r>
    <r>
      <rPr>
        <sz val="9"/>
        <color indexed="63"/>
        <rFont val="宋体"/>
        <family val="0"/>
      </rPr>
      <t>名称</t>
    </r>
    <r>
      <rPr>
        <sz val="9"/>
        <color indexed="63"/>
        <rFont val="Arial"/>
        <family val="2"/>
      </rPr>
      <t>:</t>
    </r>
    <r>
      <rPr>
        <sz val="9"/>
        <color indexed="63"/>
        <rFont val="宋体"/>
        <family val="0"/>
      </rPr>
      <t xml:space="preserve">疏散指示灯
</t>
    </r>
    <r>
      <rPr>
        <sz val="9"/>
        <color indexed="63"/>
        <rFont val="Arial"/>
        <family val="2"/>
      </rPr>
      <t>2.</t>
    </r>
    <r>
      <rPr>
        <sz val="9"/>
        <color indexed="63"/>
        <rFont val="宋体"/>
        <family val="0"/>
      </rPr>
      <t>安装形式</t>
    </r>
    <r>
      <rPr>
        <sz val="9"/>
        <color indexed="63"/>
        <rFont val="Arial"/>
        <family val="2"/>
      </rPr>
      <t>:</t>
    </r>
    <r>
      <rPr>
        <sz val="9"/>
        <color indexed="63"/>
        <rFont val="宋体"/>
        <family val="0"/>
      </rPr>
      <t>底边距地</t>
    </r>
    <r>
      <rPr>
        <sz val="9"/>
        <color indexed="63"/>
        <rFont val="Arial"/>
        <family val="2"/>
      </rPr>
      <t>0.3m</t>
    </r>
  </si>
  <si>
    <r>
      <t>1.</t>
    </r>
    <r>
      <rPr>
        <sz val="9"/>
        <color indexed="63"/>
        <rFont val="宋体"/>
        <family val="0"/>
      </rPr>
      <t>名称</t>
    </r>
    <r>
      <rPr>
        <sz val="9"/>
        <color indexed="63"/>
        <rFont val="Arial"/>
        <family val="2"/>
      </rPr>
      <t>:</t>
    </r>
    <r>
      <rPr>
        <sz val="9"/>
        <color indexed="63"/>
        <rFont val="宋体"/>
        <family val="0"/>
      </rPr>
      <t xml:space="preserve">单联单控开关
</t>
    </r>
    <r>
      <rPr>
        <sz val="9"/>
        <color indexed="63"/>
        <rFont val="Arial"/>
        <family val="2"/>
      </rPr>
      <t>2.</t>
    </r>
    <r>
      <rPr>
        <sz val="9"/>
        <color indexed="63"/>
        <rFont val="宋体"/>
        <family val="0"/>
      </rPr>
      <t>规格</t>
    </r>
    <r>
      <rPr>
        <sz val="9"/>
        <color indexed="63"/>
        <rFont val="Arial"/>
        <family val="2"/>
      </rPr>
      <t>:250V 10A
3.</t>
    </r>
    <r>
      <rPr>
        <sz val="9"/>
        <color indexed="63"/>
        <rFont val="宋体"/>
        <family val="0"/>
      </rPr>
      <t>安装方式</t>
    </r>
    <r>
      <rPr>
        <sz val="9"/>
        <color indexed="63"/>
        <rFont val="Arial"/>
        <family val="2"/>
      </rPr>
      <t>:</t>
    </r>
    <r>
      <rPr>
        <sz val="9"/>
        <color indexed="63"/>
        <rFont val="宋体"/>
        <family val="0"/>
      </rPr>
      <t>暗装</t>
    </r>
  </si>
  <si>
    <r>
      <t>1.</t>
    </r>
    <r>
      <rPr>
        <sz val="9"/>
        <color indexed="63"/>
        <rFont val="宋体"/>
        <family val="0"/>
      </rPr>
      <t>名称</t>
    </r>
    <r>
      <rPr>
        <sz val="9"/>
        <color indexed="63"/>
        <rFont val="Arial"/>
        <family val="2"/>
      </rPr>
      <t>:</t>
    </r>
    <r>
      <rPr>
        <sz val="9"/>
        <color indexed="63"/>
        <rFont val="宋体"/>
        <family val="0"/>
      </rPr>
      <t xml:space="preserve">双联单控开关
</t>
    </r>
    <r>
      <rPr>
        <sz val="9"/>
        <color indexed="63"/>
        <rFont val="Arial"/>
        <family val="2"/>
      </rPr>
      <t>2.</t>
    </r>
    <r>
      <rPr>
        <sz val="9"/>
        <color indexed="63"/>
        <rFont val="宋体"/>
        <family val="0"/>
      </rPr>
      <t>规格</t>
    </r>
    <r>
      <rPr>
        <sz val="9"/>
        <color indexed="63"/>
        <rFont val="Arial"/>
        <family val="2"/>
      </rPr>
      <t>:250V 10A
3.</t>
    </r>
    <r>
      <rPr>
        <sz val="9"/>
        <color indexed="63"/>
        <rFont val="宋体"/>
        <family val="0"/>
      </rPr>
      <t>安装方式</t>
    </r>
    <r>
      <rPr>
        <sz val="9"/>
        <color indexed="63"/>
        <rFont val="Arial"/>
        <family val="2"/>
      </rPr>
      <t>:</t>
    </r>
    <r>
      <rPr>
        <sz val="9"/>
        <color indexed="63"/>
        <rFont val="宋体"/>
        <family val="0"/>
      </rPr>
      <t>暗装</t>
    </r>
  </si>
  <si>
    <r>
      <t>1.</t>
    </r>
    <r>
      <rPr>
        <sz val="9"/>
        <color indexed="63"/>
        <rFont val="宋体"/>
        <family val="0"/>
      </rPr>
      <t>名称</t>
    </r>
    <r>
      <rPr>
        <sz val="9"/>
        <color indexed="63"/>
        <rFont val="Arial"/>
        <family val="2"/>
      </rPr>
      <t>:</t>
    </r>
    <r>
      <rPr>
        <sz val="9"/>
        <color indexed="63"/>
        <rFont val="宋体"/>
        <family val="0"/>
      </rPr>
      <t xml:space="preserve">三联单控开关
</t>
    </r>
    <r>
      <rPr>
        <sz val="9"/>
        <color indexed="63"/>
        <rFont val="Arial"/>
        <family val="2"/>
      </rPr>
      <t>2.</t>
    </r>
    <r>
      <rPr>
        <sz val="9"/>
        <color indexed="63"/>
        <rFont val="宋体"/>
        <family val="0"/>
      </rPr>
      <t>规格</t>
    </r>
    <r>
      <rPr>
        <sz val="9"/>
        <color indexed="63"/>
        <rFont val="Arial"/>
        <family val="2"/>
      </rPr>
      <t>:250V 10A
3.</t>
    </r>
    <r>
      <rPr>
        <sz val="9"/>
        <color indexed="63"/>
        <rFont val="宋体"/>
        <family val="0"/>
      </rPr>
      <t>安装方式</t>
    </r>
    <r>
      <rPr>
        <sz val="9"/>
        <color indexed="63"/>
        <rFont val="Arial"/>
        <family val="2"/>
      </rPr>
      <t>:</t>
    </r>
    <r>
      <rPr>
        <sz val="9"/>
        <color indexed="63"/>
        <rFont val="宋体"/>
        <family val="0"/>
      </rPr>
      <t>暗装</t>
    </r>
  </si>
  <si>
    <r>
      <t>1.</t>
    </r>
    <r>
      <rPr>
        <sz val="9"/>
        <color indexed="63"/>
        <rFont val="宋体"/>
        <family val="0"/>
      </rPr>
      <t>名称</t>
    </r>
    <r>
      <rPr>
        <sz val="9"/>
        <color indexed="63"/>
        <rFont val="Arial"/>
        <family val="2"/>
      </rPr>
      <t>:</t>
    </r>
    <r>
      <rPr>
        <sz val="9"/>
        <color indexed="63"/>
        <rFont val="宋体"/>
        <family val="0"/>
      </rPr>
      <t xml:space="preserve">单相二三孔插座
</t>
    </r>
    <r>
      <rPr>
        <sz val="9"/>
        <color indexed="63"/>
        <rFont val="Arial"/>
        <family val="2"/>
      </rPr>
      <t>2.</t>
    </r>
    <r>
      <rPr>
        <sz val="9"/>
        <color indexed="63"/>
        <rFont val="宋体"/>
        <family val="0"/>
      </rPr>
      <t>规格</t>
    </r>
    <r>
      <rPr>
        <sz val="9"/>
        <color indexed="63"/>
        <rFont val="Arial"/>
        <family val="2"/>
      </rPr>
      <t>:250V 10A
3.</t>
    </r>
    <r>
      <rPr>
        <sz val="9"/>
        <color indexed="63"/>
        <rFont val="宋体"/>
        <family val="0"/>
      </rPr>
      <t>安装方式</t>
    </r>
    <r>
      <rPr>
        <sz val="9"/>
        <color indexed="63"/>
        <rFont val="Arial"/>
        <family val="2"/>
      </rPr>
      <t>:</t>
    </r>
    <r>
      <rPr>
        <sz val="9"/>
        <color indexed="63"/>
        <rFont val="宋体"/>
        <family val="0"/>
      </rPr>
      <t>暗装</t>
    </r>
  </si>
  <si>
    <r>
      <t>1.</t>
    </r>
    <r>
      <rPr>
        <sz val="9"/>
        <color indexed="63"/>
        <rFont val="宋体"/>
        <family val="0"/>
      </rPr>
      <t>名称</t>
    </r>
    <r>
      <rPr>
        <sz val="9"/>
        <color indexed="63"/>
        <rFont val="Arial"/>
        <family val="2"/>
      </rPr>
      <t>:</t>
    </r>
    <r>
      <rPr>
        <sz val="9"/>
        <color indexed="63"/>
        <rFont val="宋体"/>
        <family val="0"/>
      </rPr>
      <t xml:space="preserve">接线盒
</t>
    </r>
    <r>
      <rPr>
        <sz val="9"/>
        <color indexed="63"/>
        <rFont val="Arial"/>
        <family val="2"/>
      </rPr>
      <t>2.</t>
    </r>
    <r>
      <rPr>
        <sz val="9"/>
        <color indexed="63"/>
        <rFont val="宋体"/>
        <family val="0"/>
      </rPr>
      <t>材质</t>
    </r>
    <r>
      <rPr>
        <sz val="9"/>
        <color indexed="63"/>
        <rFont val="Arial"/>
        <family val="2"/>
      </rPr>
      <t>:PVC
3.</t>
    </r>
    <r>
      <rPr>
        <sz val="9"/>
        <color indexed="63"/>
        <rFont val="宋体"/>
        <family val="0"/>
      </rPr>
      <t>规格</t>
    </r>
    <r>
      <rPr>
        <sz val="9"/>
        <color indexed="63"/>
        <rFont val="Arial"/>
        <family val="2"/>
      </rPr>
      <t>:86
4.</t>
    </r>
    <r>
      <rPr>
        <sz val="9"/>
        <color indexed="63"/>
        <rFont val="宋体"/>
        <family val="0"/>
      </rPr>
      <t>安装形式</t>
    </r>
    <r>
      <rPr>
        <sz val="9"/>
        <color indexed="63"/>
        <rFont val="Arial"/>
        <family val="2"/>
      </rPr>
      <t>:</t>
    </r>
    <r>
      <rPr>
        <sz val="9"/>
        <color indexed="63"/>
        <rFont val="宋体"/>
        <family val="0"/>
      </rPr>
      <t>暗装</t>
    </r>
  </si>
  <si>
    <r>
      <t>1.</t>
    </r>
    <r>
      <rPr>
        <sz val="9"/>
        <color indexed="63"/>
        <rFont val="宋体"/>
        <family val="0"/>
      </rPr>
      <t>名称</t>
    </r>
    <r>
      <rPr>
        <sz val="9"/>
        <color indexed="63"/>
        <rFont val="Arial"/>
        <family val="2"/>
      </rPr>
      <t>:</t>
    </r>
    <r>
      <rPr>
        <sz val="9"/>
        <color indexed="63"/>
        <rFont val="宋体"/>
        <family val="0"/>
      </rPr>
      <t xml:space="preserve">开关盒
</t>
    </r>
    <r>
      <rPr>
        <sz val="9"/>
        <color indexed="63"/>
        <rFont val="Arial"/>
        <family val="2"/>
      </rPr>
      <t>2.</t>
    </r>
    <r>
      <rPr>
        <sz val="9"/>
        <color indexed="63"/>
        <rFont val="宋体"/>
        <family val="0"/>
      </rPr>
      <t>材质</t>
    </r>
    <r>
      <rPr>
        <sz val="9"/>
        <color indexed="63"/>
        <rFont val="Arial"/>
        <family val="2"/>
      </rPr>
      <t>:PVC
3.</t>
    </r>
    <r>
      <rPr>
        <sz val="9"/>
        <color indexed="63"/>
        <rFont val="宋体"/>
        <family val="0"/>
      </rPr>
      <t>规格</t>
    </r>
    <r>
      <rPr>
        <sz val="9"/>
        <color indexed="63"/>
        <rFont val="Arial"/>
        <family val="2"/>
      </rPr>
      <t>:86
4.</t>
    </r>
    <r>
      <rPr>
        <sz val="9"/>
        <color indexed="63"/>
        <rFont val="宋体"/>
        <family val="0"/>
      </rPr>
      <t>安装形式</t>
    </r>
    <r>
      <rPr>
        <sz val="9"/>
        <color indexed="63"/>
        <rFont val="Arial"/>
        <family val="2"/>
      </rPr>
      <t>:</t>
    </r>
    <r>
      <rPr>
        <sz val="9"/>
        <color indexed="63"/>
        <rFont val="宋体"/>
        <family val="0"/>
      </rPr>
      <t>暗装</t>
    </r>
  </si>
  <si>
    <r>
      <t>1.</t>
    </r>
    <r>
      <rPr>
        <sz val="9"/>
        <color indexed="63"/>
        <rFont val="宋体"/>
        <family val="0"/>
      </rPr>
      <t>名称</t>
    </r>
    <r>
      <rPr>
        <sz val="9"/>
        <color indexed="63"/>
        <rFont val="Arial"/>
        <family val="2"/>
      </rPr>
      <t>:</t>
    </r>
    <r>
      <rPr>
        <sz val="9"/>
        <color indexed="63"/>
        <rFont val="宋体"/>
        <family val="0"/>
      </rPr>
      <t xml:space="preserve">接线盒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铁
</t>
    </r>
    <r>
      <rPr>
        <sz val="9"/>
        <color indexed="63"/>
        <rFont val="Arial"/>
        <family val="2"/>
      </rPr>
      <t>3.</t>
    </r>
    <r>
      <rPr>
        <sz val="9"/>
        <color indexed="63"/>
        <rFont val="宋体"/>
        <family val="0"/>
      </rPr>
      <t>规格</t>
    </r>
    <r>
      <rPr>
        <sz val="9"/>
        <color indexed="63"/>
        <rFont val="Arial"/>
        <family val="2"/>
      </rPr>
      <t>:86
4.</t>
    </r>
    <r>
      <rPr>
        <sz val="9"/>
        <color indexed="63"/>
        <rFont val="宋体"/>
        <family val="0"/>
      </rPr>
      <t>安装形式</t>
    </r>
    <r>
      <rPr>
        <sz val="9"/>
        <color indexed="63"/>
        <rFont val="Arial"/>
        <family val="2"/>
      </rPr>
      <t>:</t>
    </r>
    <r>
      <rPr>
        <sz val="9"/>
        <color indexed="63"/>
        <rFont val="宋体"/>
        <family val="0"/>
      </rPr>
      <t>暗装</t>
    </r>
  </si>
  <si>
    <r>
      <t>1.</t>
    </r>
    <r>
      <rPr>
        <sz val="9"/>
        <color indexed="63"/>
        <rFont val="宋体"/>
        <family val="0"/>
      </rPr>
      <t>名称</t>
    </r>
    <r>
      <rPr>
        <sz val="9"/>
        <color indexed="63"/>
        <rFont val="Arial"/>
        <family val="2"/>
      </rPr>
      <t>:</t>
    </r>
    <r>
      <rPr>
        <sz val="9"/>
        <color indexed="63"/>
        <rFont val="宋体"/>
        <family val="0"/>
      </rPr>
      <t xml:space="preserve">开关盒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铁
</t>
    </r>
    <r>
      <rPr>
        <sz val="9"/>
        <color indexed="63"/>
        <rFont val="Arial"/>
        <family val="2"/>
      </rPr>
      <t>3.</t>
    </r>
    <r>
      <rPr>
        <sz val="9"/>
        <color indexed="63"/>
        <rFont val="宋体"/>
        <family val="0"/>
      </rPr>
      <t>规格</t>
    </r>
    <r>
      <rPr>
        <sz val="9"/>
        <color indexed="63"/>
        <rFont val="Arial"/>
        <family val="2"/>
      </rPr>
      <t>:86
4.</t>
    </r>
    <r>
      <rPr>
        <sz val="9"/>
        <color indexed="63"/>
        <rFont val="宋体"/>
        <family val="0"/>
      </rPr>
      <t>安装形式</t>
    </r>
    <r>
      <rPr>
        <sz val="9"/>
        <color indexed="63"/>
        <rFont val="Arial"/>
        <family val="2"/>
      </rPr>
      <t>:</t>
    </r>
    <r>
      <rPr>
        <sz val="9"/>
        <color indexed="63"/>
        <rFont val="宋体"/>
        <family val="0"/>
      </rPr>
      <t>暗装</t>
    </r>
  </si>
  <si>
    <r>
      <t>1.</t>
    </r>
    <r>
      <rPr>
        <sz val="9"/>
        <color indexed="63"/>
        <rFont val="宋体"/>
        <family val="0"/>
      </rPr>
      <t>名称</t>
    </r>
    <r>
      <rPr>
        <sz val="9"/>
        <color indexed="63"/>
        <rFont val="Arial"/>
        <family val="2"/>
      </rPr>
      <t>:</t>
    </r>
    <r>
      <rPr>
        <sz val="9"/>
        <color indexed="63"/>
        <rFont val="宋体"/>
        <family val="0"/>
      </rPr>
      <t xml:space="preserve">均压环
</t>
    </r>
    <r>
      <rPr>
        <sz val="9"/>
        <color indexed="63"/>
        <rFont val="Arial"/>
        <family val="2"/>
      </rPr>
      <t>2.</t>
    </r>
    <r>
      <rPr>
        <sz val="9"/>
        <color indexed="63"/>
        <rFont val="宋体"/>
        <family val="0"/>
      </rPr>
      <t>材质</t>
    </r>
    <r>
      <rPr>
        <sz val="9"/>
        <color indexed="63"/>
        <rFont val="Arial"/>
        <family val="2"/>
      </rPr>
      <t>:</t>
    </r>
    <r>
      <rPr>
        <sz val="9"/>
        <color indexed="63"/>
        <rFont val="宋体"/>
        <family val="0"/>
      </rPr>
      <t>利用地梁主筋焊接</t>
    </r>
  </si>
  <si>
    <r>
      <t>1.</t>
    </r>
    <r>
      <rPr>
        <sz val="9"/>
        <color indexed="63"/>
        <rFont val="宋体"/>
        <family val="0"/>
      </rPr>
      <t>名称</t>
    </r>
    <r>
      <rPr>
        <sz val="9"/>
        <color indexed="63"/>
        <rFont val="Arial"/>
        <family val="2"/>
      </rPr>
      <t>:</t>
    </r>
    <r>
      <rPr>
        <sz val="9"/>
        <color indexed="63"/>
        <rFont val="宋体"/>
        <family val="0"/>
      </rPr>
      <t xml:space="preserve">接地母线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镀锌扁钢
</t>
    </r>
    <r>
      <rPr>
        <sz val="9"/>
        <color indexed="63"/>
        <rFont val="Arial"/>
        <family val="2"/>
      </rPr>
      <t>3.</t>
    </r>
    <r>
      <rPr>
        <sz val="9"/>
        <color indexed="63"/>
        <rFont val="宋体"/>
        <family val="0"/>
      </rPr>
      <t>规格</t>
    </r>
    <r>
      <rPr>
        <sz val="9"/>
        <color indexed="63"/>
        <rFont val="Arial"/>
        <family val="2"/>
      </rPr>
      <t>:-40*4
4.</t>
    </r>
    <r>
      <rPr>
        <sz val="9"/>
        <color indexed="63"/>
        <rFont val="宋体"/>
        <family val="0"/>
      </rPr>
      <t>安装部位</t>
    </r>
    <r>
      <rPr>
        <sz val="9"/>
        <color indexed="63"/>
        <rFont val="Arial"/>
        <family val="2"/>
      </rPr>
      <t>:</t>
    </r>
    <r>
      <rPr>
        <sz val="9"/>
        <color indexed="63"/>
        <rFont val="宋体"/>
        <family val="0"/>
      </rPr>
      <t>户内</t>
    </r>
  </si>
  <si>
    <r>
      <t>1.</t>
    </r>
    <r>
      <rPr>
        <sz val="9"/>
        <color indexed="63"/>
        <rFont val="宋体"/>
        <family val="0"/>
      </rPr>
      <t>名称</t>
    </r>
    <r>
      <rPr>
        <sz val="9"/>
        <color indexed="63"/>
        <rFont val="Arial"/>
        <family val="2"/>
      </rPr>
      <t>:</t>
    </r>
    <r>
      <rPr>
        <sz val="9"/>
        <color indexed="63"/>
        <rFont val="宋体"/>
        <family val="0"/>
      </rPr>
      <t xml:space="preserve">配管
</t>
    </r>
    <r>
      <rPr>
        <sz val="9"/>
        <color indexed="63"/>
        <rFont val="Arial"/>
        <family val="2"/>
      </rPr>
      <t>2.</t>
    </r>
    <r>
      <rPr>
        <sz val="9"/>
        <color indexed="63"/>
        <rFont val="宋体"/>
        <family val="0"/>
      </rPr>
      <t>材质</t>
    </r>
    <r>
      <rPr>
        <sz val="9"/>
        <color indexed="63"/>
        <rFont val="Arial"/>
        <family val="2"/>
      </rPr>
      <t>:PVC
3.</t>
    </r>
    <r>
      <rPr>
        <sz val="9"/>
        <color indexed="63"/>
        <rFont val="宋体"/>
        <family val="0"/>
      </rPr>
      <t>规格</t>
    </r>
    <r>
      <rPr>
        <sz val="9"/>
        <color indexed="63"/>
        <rFont val="Arial"/>
        <family val="2"/>
      </rPr>
      <t>:PVC25
4.</t>
    </r>
    <r>
      <rPr>
        <sz val="9"/>
        <color indexed="63"/>
        <rFont val="宋体"/>
        <family val="0"/>
      </rPr>
      <t>配置形式</t>
    </r>
    <r>
      <rPr>
        <sz val="9"/>
        <color indexed="63"/>
        <rFont val="Arial"/>
        <family val="2"/>
      </rPr>
      <t>:</t>
    </r>
    <r>
      <rPr>
        <sz val="9"/>
        <color indexed="63"/>
        <rFont val="宋体"/>
        <family val="0"/>
      </rPr>
      <t>砖、混凝土结构暗配</t>
    </r>
  </si>
  <si>
    <r>
      <t>1.</t>
    </r>
    <r>
      <rPr>
        <sz val="9"/>
        <color indexed="63"/>
        <rFont val="宋体"/>
        <family val="0"/>
      </rPr>
      <t>名称</t>
    </r>
    <r>
      <rPr>
        <sz val="9"/>
        <color indexed="63"/>
        <rFont val="Arial"/>
        <family val="2"/>
      </rPr>
      <t>:</t>
    </r>
    <r>
      <rPr>
        <sz val="9"/>
        <color indexed="63"/>
        <rFont val="宋体"/>
        <family val="0"/>
      </rPr>
      <t xml:space="preserve">配线
</t>
    </r>
    <r>
      <rPr>
        <sz val="9"/>
        <color indexed="63"/>
        <rFont val="Arial"/>
        <family val="2"/>
      </rPr>
      <t>2.</t>
    </r>
    <r>
      <rPr>
        <sz val="9"/>
        <color indexed="63"/>
        <rFont val="宋体"/>
        <family val="0"/>
      </rPr>
      <t>配线形式</t>
    </r>
    <r>
      <rPr>
        <sz val="9"/>
        <color indexed="63"/>
        <rFont val="Arial"/>
        <family val="2"/>
      </rPr>
      <t>:</t>
    </r>
    <r>
      <rPr>
        <sz val="9"/>
        <color indexed="63"/>
        <rFont val="宋体"/>
        <family val="0"/>
      </rPr>
      <t xml:space="preserve">管内穿线
</t>
    </r>
    <r>
      <rPr>
        <sz val="9"/>
        <color indexed="63"/>
        <rFont val="Arial"/>
        <family val="2"/>
      </rPr>
      <t>3.</t>
    </r>
    <r>
      <rPr>
        <sz val="9"/>
        <color indexed="63"/>
        <rFont val="宋体"/>
        <family val="0"/>
      </rPr>
      <t>型号</t>
    </r>
    <r>
      <rPr>
        <sz val="9"/>
        <color indexed="63"/>
        <rFont val="Arial"/>
        <family val="2"/>
      </rPr>
      <t>:BV
4.</t>
    </r>
    <r>
      <rPr>
        <sz val="9"/>
        <color indexed="63"/>
        <rFont val="宋体"/>
        <family val="0"/>
      </rPr>
      <t>规格</t>
    </r>
    <r>
      <rPr>
        <sz val="9"/>
        <color indexed="63"/>
        <rFont val="Arial"/>
        <family val="2"/>
      </rPr>
      <t>:25
5.</t>
    </r>
    <r>
      <rPr>
        <sz val="9"/>
        <color indexed="63"/>
        <rFont val="宋体"/>
        <family val="0"/>
      </rPr>
      <t>材质</t>
    </r>
    <r>
      <rPr>
        <sz val="9"/>
        <color indexed="63"/>
        <rFont val="Arial"/>
        <family val="2"/>
      </rPr>
      <t>:</t>
    </r>
    <r>
      <rPr>
        <sz val="9"/>
        <color indexed="63"/>
        <rFont val="宋体"/>
        <family val="0"/>
      </rPr>
      <t>铜</t>
    </r>
  </si>
  <si>
    <r>
      <t>1.</t>
    </r>
    <r>
      <rPr>
        <sz val="9"/>
        <color indexed="63"/>
        <rFont val="宋体"/>
        <family val="0"/>
      </rPr>
      <t>名称</t>
    </r>
    <r>
      <rPr>
        <sz val="9"/>
        <color indexed="63"/>
        <rFont val="Arial"/>
        <family val="2"/>
      </rPr>
      <t>:</t>
    </r>
    <r>
      <rPr>
        <sz val="9"/>
        <color indexed="63"/>
        <rFont val="宋体"/>
        <family val="0"/>
      </rPr>
      <t xml:space="preserve">配线
</t>
    </r>
    <r>
      <rPr>
        <sz val="9"/>
        <color indexed="63"/>
        <rFont val="Arial"/>
        <family val="2"/>
      </rPr>
      <t>2.</t>
    </r>
    <r>
      <rPr>
        <sz val="9"/>
        <color indexed="63"/>
        <rFont val="宋体"/>
        <family val="0"/>
      </rPr>
      <t>配线形式</t>
    </r>
    <r>
      <rPr>
        <sz val="9"/>
        <color indexed="63"/>
        <rFont val="Arial"/>
        <family val="2"/>
      </rPr>
      <t>:</t>
    </r>
    <r>
      <rPr>
        <sz val="9"/>
        <color indexed="63"/>
        <rFont val="宋体"/>
        <family val="0"/>
      </rPr>
      <t xml:space="preserve">管内穿线
</t>
    </r>
    <r>
      <rPr>
        <sz val="9"/>
        <color indexed="63"/>
        <rFont val="Arial"/>
        <family val="2"/>
      </rPr>
      <t>3.</t>
    </r>
    <r>
      <rPr>
        <sz val="9"/>
        <color indexed="63"/>
        <rFont val="宋体"/>
        <family val="0"/>
      </rPr>
      <t>型号</t>
    </r>
    <r>
      <rPr>
        <sz val="9"/>
        <color indexed="63"/>
        <rFont val="Arial"/>
        <family val="2"/>
      </rPr>
      <t>:BV
4.</t>
    </r>
    <r>
      <rPr>
        <sz val="9"/>
        <color indexed="63"/>
        <rFont val="宋体"/>
        <family val="0"/>
      </rPr>
      <t>规格</t>
    </r>
    <r>
      <rPr>
        <sz val="9"/>
        <color indexed="63"/>
        <rFont val="Arial"/>
        <family val="2"/>
      </rPr>
      <t>:4
5.</t>
    </r>
    <r>
      <rPr>
        <sz val="9"/>
        <color indexed="63"/>
        <rFont val="宋体"/>
        <family val="0"/>
      </rPr>
      <t>材质</t>
    </r>
    <r>
      <rPr>
        <sz val="9"/>
        <color indexed="63"/>
        <rFont val="Arial"/>
        <family val="2"/>
      </rPr>
      <t>:</t>
    </r>
    <r>
      <rPr>
        <sz val="9"/>
        <color indexed="63"/>
        <rFont val="宋体"/>
        <family val="0"/>
      </rPr>
      <t>铜</t>
    </r>
  </si>
  <si>
    <r>
      <t>1.</t>
    </r>
    <r>
      <rPr>
        <sz val="9"/>
        <color indexed="63"/>
        <rFont val="宋体"/>
        <family val="0"/>
      </rPr>
      <t>名称</t>
    </r>
    <r>
      <rPr>
        <sz val="9"/>
        <color indexed="63"/>
        <rFont val="Arial"/>
        <family val="2"/>
      </rPr>
      <t>:</t>
    </r>
    <r>
      <rPr>
        <sz val="9"/>
        <color indexed="63"/>
        <rFont val="宋体"/>
        <family val="0"/>
      </rPr>
      <t xml:space="preserve">总等电位端子箱
</t>
    </r>
    <r>
      <rPr>
        <sz val="9"/>
        <color indexed="63"/>
        <rFont val="Arial"/>
        <family val="2"/>
      </rPr>
      <t>2.</t>
    </r>
    <r>
      <rPr>
        <sz val="9"/>
        <color indexed="63"/>
        <rFont val="宋体"/>
        <family val="0"/>
      </rPr>
      <t>规格</t>
    </r>
    <r>
      <rPr>
        <sz val="9"/>
        <color indexed="63"/>
        <rFont val="Arial"/>
        <family val="2"/>
      </rPr>
      <t>:300*200*100</t>
    </r>
  </si>
  <si>
    <r>
      <t>1.</t>
    </r>
    <r>
      <rPr>
        <sz val="9"/>
        <color indexed="63"/>
        <rFont val="宋体"/>
        <family val="0"/>
      </rPr>
      <t>名称</t>
    </r>
    <r>
      <rPr>
        <sz val="9"/>
        <color indexed="63"/>
        <rFont val="Arial"/>
        <family val="2"/>
      </rPr>
      <t>:</t>
    </r>
    <r>
      <rPr>
        <sz val="9"/>
        <color indexed="63"/>
        <rFont val="宋体"/>
        <family val="0"/>
      </rPr>
      <t>接地测试箱</t>
    </r>
  </si>
  <si>
    <r>
      <t>1.</t>
    </r>
    <r>
      <rPr>
        <sz val="9"/>
        <color indexed="63"/>
        <rFont val="宋体"/>
        <family val="0"/>
      </rPr>
      <t>名称</t>
    </r>
    <r>
      <rPr>
        <sz val="9"/>
        <color indexed="63"/>
        <rFont val="Arial"/>
        <family val="2"/>
      </rPr>
      <t>:</t>
    </r>
    <r>
      <rPr>
        <sz val="9"/>
        <color indexed="63"/>
        <rFont val="宋体"/>
        <family val="0"/>
      </rPr>
      <t>接地系统调试</t>
    </r>
  </si>
  <si>
    <r>
      <t>1.</t>
    </r>
    <r>
      <rPr>
        <sz val="9"/>
        <color indexed="63"/>
        <rFont val="宋体"/>
        <family val="0"/>
      </rPr>
      <t>名称</t>
    </r>
    <r>
      <rPr>
        <sz val="9"/>
        <color indexed="63"/>
        <rFont val="Arial"/>
        <family val="2"/>
      </rPr>
      <t>:</t>
    </r>
    <r>
      <rPr>
        <sz val="9"/>
        <color indexed="63"/>
        <rFont val="宋体"/>
        <family val="0"/>
      </rPr>
      <t>电话分机</t>
    </r>
  </si>
  <si>
    <r>
      <rPr>
        <sz val="9"/>
        <color indexed="63"/>
        <rFont val="宋体"/>
        <family val="0"/>
      </rPr>
      <t>清单第</t>
    </r>
    <r>
      <rPr>
        <sz val="9"/>
        <color indexed="63"/>
        <rFont val="Arial"/>
        <family val="2"/>
      </rPr>
      <t>1600</t>
    </r>
    <r>
      <rPr>
        <sz val="9"/>
        <color indexed="63"/>
        <rFont val="宋体"/>
        <family val="0"/>
      </rPr>
      <t>章多隆隧道管理站用房锅炉房合计</t>
    </r>
    <r>
      <rPr>
        <sz val="9"/>
        <color indexed="63"/>
        <rFont val="Arial"/>
        <family val="2"/>
      </rPr>
      <t xml:space="preserve">  </t>
    </r>
    <r>
      <rPr>
        <sz val="9"/>
        <color indexed="63"/>
        <rFont val="宋体"/>
        <family val="0"/>
      </rPr>
      <t>人民币</t>
    </r>
  </si>
  <si>
    <r>
      <rPr>
        <b/>
        <sz val="12"/>
        <color indexed="8"/>
        <rFont val="宋体"/>
        <family val="0"/>
      </rPr>
      <t>第</t>
    </r>
    <r>
      <rPr>
        <b/>
        <sz val="12"/>
        <color indexed="8"/>
        <rFont val="Arial"/>
        <family val="2"/>
      </rPr>
      <t>1600</t>
    </r>
    <r>
      <rPr>
        <b/>
        <sz val="12"/>
        <color indexed="8"/>
        <rFont val="宋体"/>
        <family val="0"/>
      </rPr>
      <t>章</t>
    </r>
    <r>
      <rPr>
        <b/>
        <sz val="12"/>
        <color indexed="8"/>
        <rFont val="Arial"/>
        <family val="2"/>
      </rPr>
      <t xml:space="preserve">  </t>
    </r>
    <r>
      <rPr>
        <b/>
        <sz val="12"/>
        <color indexed="8"/>
        <rFont val="宋体"/>
        <family val="0"/>
      </rPr>
      <t>房建工程（多隆隧道管理站用房蔬菜大棚）</t>
    </r>
  </si>
  <si>
    <r>
      <rPr>
        <b/>
        <sz val="9"/>
        <rFont val="宋体"/>
        <family val="0"/>
      </rPr>
      <t>项目编码</t>
    </r>
  </si>
  <si>
    <r>
      <rPr>
        <b/>
        <sz val="9"/>
        <rFont val="宋体"/>
        <family val="0"/>
      </rPr>
      <t>项目名称</t>
    </r>
  </si>
  <si>
    <r>
      <rPr>
        <b/>
        <sz val="9"/>
        <rFont val="宋体"/>
        <family val="0"/>
      </rPr>
      <t>单位</t>
    </r>
  </si>
  <si>
    <r>
      <rPr>
        <b/>
        <sz val="9"/>
        <rFont val="宋体"/>
        <family val="0"/>
      </rPr>
      <t>数量</t>
    </r>
  </si>
  <si>
    <r>
      <rPr>
        <b/>
        <sz val="9"/>
        <rFont val="宋体"/>
        <family val="0"/>
      </rPr>
      <t>单价</t>
    </r>
  </si>
  <si>
    <r>
      <rPr>
        <sz val="9"/>
        <rFont val="宋体"/>
        <family val="0"/>
      </rPr>
      <t>蔬菜大棚</t>
    </r>
    <r>
      <rPr>
        <sz val="9"/>
        <rFont val="Arial"/>
        <family val="2"/>
      </rPr>
      <t>-</t>
    </r>
    <r>
      <rPr>
        <sz val="9"/>
        <rFont val="宋体"/>
        <family val="0"/>
      </rPr>
      <t>土建</t>
    </r>
  </si>
  <si>
    <r>
      <t>1.</t>
    </r>
    <r>
      <rPr>
        <sz val="9"/>
        <color indexed="63"/>
        <rFont val="宋体"/>
        <family val="0"/>
      </rPr>
      <t>钢材种类</t>
    </r>
    <r>
      <rPr>
        <sz val="9"/>
        <color indexed="63"/>
        <rFont val="Arial"/>
        <family val="2"/>
      </rPr>
      <t>:</t>
    </r>
    <r>
      <rPr>
        <sz val="9"/>
        <color indexed="63"/>
        <rFont val="宋体"/>
        <family val="0"/>
      </rPr>
      <t>钢板、钢筋</t>
    </r>
  </si>
  <si>
    <r>
      <t>1.</t>
    </r>
    <r>
      <rPr>
        <sz val="9"/>
        <color indexed="63"/>
        <rFont val="宋体"/>
        <family val="0"/>
      </rPr>
      <t>钢材品种、规格</t>
    </r>
    <r>
      <rPr>
        <sz val="9"/>
        <color indexed="63"/>
        <rFont val="Arial"/>
        <family val="2"/>
      </rPr>
      <t>:</t>
    </r>
    <r>
      <rPr>
        <sz val="9"/>
        <color indexed="63"/>
        <rFont val="宋体"/>
        <family val="0"/>
      </rPr>
      <t>镀锌钢管</t>
    </r>
    <r>
      <rPr>
        <sz val="9"/>
        <color indexed="63"/>
        <rFont val="Arial"/>
        <family val="2"/>
      </rPr>
      <t xml:space="preserve">                      2.</t>
    </r>
    <r>
      <rPr>
        <sz val="9"/>
        <color indexed="63"/>
        <rFont val="宋体"/>
        <family val="0"/>
      </rPr>
      <t>单榀质量</t>
    </r>
    <r>
      <rPr>
        <sz val="9"/>
        <color indexed="63"/>
        <rFont val="Arial"/>
        <family val="2"/>
      </rPr>
      <t>:1.5t</t>
    </r>
    <r>
      <rPr>
        <sz val="9"/>
        <color indexed="63"/>
        <rFont val="宋体"/>
        <family val="0"/>
      </rPr>
      <t xml:space="preserve">以内
</t>
    </r>
    <r>
      <rPr>
        <sz val="9"/>
        <color indexed="63"/>
        <rFont val="Arial"/>
        <family val="2"/>
      </rPr>
      <t>3.</t>
    </r>
    <r>
      <rPr>
        <sz val="9"/>
        <color indexed="63"/>
        <rFont val="宋体"/>
        <family val="0"/>
      </rPr>
      <t>安装高度</t>
    </r>
    <r>
      <rPr>
        <sz val="9"/>
        <color indexed="63"/>
        <rFont val="Arial"/>
        <family val="2"/>
      </rPr>
      <t>:3.6m
4.</t>
    </r>
    <r>
      <rPr>
        <sz val="9"/>
        <color indexed="63"/>
        <rFont val="宋体"/>
        <family val="0"/>
      </rPr>
      <t>油漆品种、刷漆遍数</t>
    </r>
    <r>
      <rPr>
        <sz val="9"/>
        <color indexed="63"/>
        <rFont val="Arial"/>
        <family val="2"/>
      </rPr>
      <t>:</t>
    </r>
    <r>
      <rPr>
        <sz val="9"/>
        <color indexed="63"/>
        <rFont val="宋体"/>
        <family val="0"/>
      </rPr>
      <t>油漆涂层要求采用红丹防锈底漆两道</t>
    </r>
    <r>
      <rPr>
        <sz val="9"/>
        <color indexed="63"/>
        <rFont val="Arial"/>
        <family val="2"/>
      </rPr>
      <t>;</t>
    </r>
    <r>
      <rPr>
        <sz val="9"/>
        <color indexed="63"/>
        <rFont val="宋体"/>
        <family val="0"/>
      </rPr>
      <t xml:space="preserve">醇酸调和面漆两道。
</t>
    </r>
    <r>
      <rPr>
        <sz val="9"/>
        <color indexed="63"/>
        <rFont val="Arial"/>
        <family val="2"/>
      </rPr>
      <t>5.</t>
    </r>
    <r>
      <rPr>
        <sz val="9"/>
        <color indexed="63"/>
        <rFont val="宋体"/>
        <family val="0"/>
      </rPr>
      <t>含抛丸除锈及构件制作、安装、运输及油漆等费用</t>
    </r>
  </si>
  <si>
    <r>
      <t>1.</t>
    </r>
    <r>
      <rPr>
        <sz val="9"/>
        <color indexed="63"/>
        <rFont val="宋体"/>
        <family val="0"/>
      </rPr>
      <t>钢材品种、规格</t>
    </r>
    <r>
      <rPr>
        <sz val="9"/>
        <color indexed="63"/>
        <rFont val="Arial"/>
        <family val="2"/>
      </rPr>
      <t>:Q235-B
2.</t>
    </r>
    <r>
      <rPr>
        <sz val="9"/>
        <color indexed="63"/>
        <rFont val="宋体"/>
        <family val="0"/>
      </rPr>
      <t>构件类型</t>
    </r>
    <r>
      <rPr>
        <sz val="9"/>
        <color indexed="63"/>
        <rFont val="Arial"/>
        <family val="2"/>
      </rPr>
      <t>:C</t>
    </r>
    <r>
      <rPr>
        <sz val="9"/>
        <color indexed="63"/>
        <rFont val="宋体"/>
        <family val="0"/>
      </rPr>
      <t xml:space="preserve">型钢
</t>
    </r>
    <r>
      <rPr>
        <sz val="9"/>
        <color indexed="63"/>
        <rFont val="Arial"/>
        <family val="2"/>
      </rPr>
      <t>3.</t>
    </r>
    <r>
      <rPr>
        <sz val="9"/>
        <color indexed="63"/>
        <rFont val="宋体"/>
        <family val="0"/>
      </rPr>
      <t>安装高度</t>
    </r>
    <r>
      <rPr>
        <sz val="9"/>
        <color indexed="63"/>
        <rFont val="Arial"/>
        <family val="2"/>
      </rPr>
      <t>:3.6m
4.</t>
    </r>
    <r>
      <rPr>
        <sz val="9"/>
        <color indexed="63"/>
        <rFont val="宋体"/>
        <family val="0"/>
      </rPr>
      <t>油漆品种、刷漆遍数</t>
    </r>
    <r>
      <rPr>
        <sz val="9"/>
        <color indexed="63"/>
        <rFont val="Arial"/>
        <family val="2"/>
      </rPr>
      <t>:</t>
    </r>
    <r>
      <rPr>
        <sz val="9"/>
        <color indexed="63"/>
        <rFont val="宋体"/>
        <family val="0"/>
      </rPr>
      <t>油漆涂层要求采用红丹防锈底漆两道</t>
    </r>
    <r>
      <rPr>
        <sz val="9"/>
        <color indexed="63"/>
        <rFont val="Arial"/>
        <family val="2"/>
      </rPr>
      <t>;</t>
    </r>
    <r>
      <rPr>
        <sz val="9"/>
        <color indexed="63"/>
        <rFont val="宋体"/>
        <family val="0"/>
      </rPr>
      <t xml:space="preserve">醇酸调和面漆两道。
</t>
    </r>
    <r>
      <rPr>
        <sz val="9"/>
        <color indexed="63"/>
        <rFont val="Arial"/>
        <family val="2"/>
      </rPr>
      <t>5.</t>
    </r>
    <r>
      <rPr>
        <sz val="9"/>
        <color indexed="63"/>
        <rFont val="宋体"/>
        <family val="0"/>
      </rPr>
      <t>含抛丸除锈及构件制作、安装、运输及油漆等费用</t>
    </r>
  </si>
  <si>
    <r>
      <t>1.</t>
    </r>
    <r>
      <rPr>
        <sz val="9"/>
        <color indexed="63"/>
        <rFont val="宋体"/>
        <family val="0"/>
      </rPr>
      <t>钢材品种、规格</t>
    </r>
    <r>
      <rPr>
        <sz val="9"/>
        <color indexed="63"/>
        <rFont val="Arial"/>
        <family val="2"/>
      </rPr>
      <t>:Q235-B
2.</t>
    </r>
    <r>
      <rPr>
        <sz val="9"/>
        <color indexed="63"/>
        <rFont val="宋体"/>
        <family val="0"/>
      </rPr>
      <t>构件类型</t>
    </r>
    <r>
      <rPr>
        <sz val="9"/>
        <color indexed="63"/>
        <rFont val="Arial"/>
        <family val="2"/>
      </rPr>
      <t>:</t>
    </r>
    <r>
      <rPr>
        <sz val="9"/>
        <color indexed="63"/>
        <rFont val="宋体"/>
        <family val="0"/>
      </rPr>
      <t xml:space="preserve">拉条、撑杆
</t>
    </r>
    <r>
      <rPr>
        <sz val="9"/>
        <color indexed="63"/>
        <rFont val="Arial"/>
        <family val="2"/>
      </rPr>
      <t>3.</t>
    </r>
    <r>
      <rPr>
        <sz val="9"/>
        <color indexed="63"/>
        <rFont val="宋体"/>
        <family val="0"/>
      </rPr>
      <t>安装高度</t>
    </r>
    <r>
      <rPr>
        <sz val="9"/>
        <color indexed="63"/>
        <rFont val="Arial"/>
        <family val="2"/>
      </rPr>
      <t>:3.6m
4.</t>
    </r>
    <r>
      <rPr>
        <sz val="9"/>
        <color indexed="63"/>
        <rFont val="宋体"/>
        <family val="0"/>
      </rPr>
      <t>油漆品种、刷漆遍数</t>
    </r>
    <r>
      <rPr>
        <sz val="9"/>
        <color indexed="63"/>
        <rFont val="Arial"/>
        <family val="2"/>
      </rPr>
      <t>:</t>
    </r>
    <r>
      <rPr>
        <sz val="9"/>
        <color indexed="63"/>
        <rFont val="宋体"/>
        <family val="0"/>
      </rPr>
      <t>油漆涂层要求采用红丹防锈底漆两道</t>
    </r>
    <r>
      <rPr>
        <sz val="9"/>
        <color indexed="63"/>
        <rFont val="Arial"/>
        <family val="2"/>
      </rPr>
      <t>;</t>
    </r>
    <r>
      <rPr>
        <sz val="9"/>
        <color indexed="63"/>
        <rFont val="宋体"/>
        <family val="0"/>
      </rPr>
      <t xml:space="preserve">醇酸调和面漆两道。
</t>
    </r>
    <r>
      <rPr>
        <sz val="9"/>
        <color indexed="63"/>
        <rFont val="Arial"/>
        <family val="2"/>
      </rPr>
      <t>5.</t>
    </r>
    <r>
      <rPr>
        <sz val="9"/>
        <color indexed="63"/>
        <rFont val="宋体"/>
        <family val="0"/>
      </rPr>
      <t>含抛丸除锈及构件制作、安装、运输及油漆等费用</t>
    </r>
  </si>
  <si>
    <r>
      <t>1.</t>
    </r>
    <r>
      <rPr>
        <sz val="9"/>
        <color indexed="63"/>
        <rFont val="宋体"/>
        <family val="0"/>
      </rPr>
      <t>阳光板品种、规格</t>
    </r>
    <r>
      <rPr>
        <sz val="9"/>
        <color indexed="63"/>
        <rFont val="Arial"/>
        <family val="2"/>
      </rPr>
      <t>:8</t>
    </r>
    <r>
      <rPr>
        <sz val="9"/>
        <color indexed="63"/>
        <rFont val="宋体"/>
        <family val="0"/>
      </rPr>
      <t>厚</t>
    </r>
    <r>
      <rPr>
        <sz val="9"/>
        <color indexed="63"/>
        <rFont val="Arial"/>
        <family val="2"/>
      </rPr>
      <t>PC</t>
    </r>
    <r>
      <rPr>
        <sz val="9"/>
        <color indexed="63"/>
        <rFont val="宋体"/>
        <family val="0"/>
      </rPr>
      <t>阳光板</t>
    </r>
  </si>
  <si>
    <r>
      <t>1.</t>
    </r>
    <r>
      <rPr>
        <sz val="9"/>
        <color indexed="63"/>
        <rFont val="宋体"/>
        <family val="0"/>
      </rPr>
      <t>门代号及洞口尺寸</t>
    </r>
    <r>
      <rPr>
        <sz val="9"/>
        <color indexed="63"/>
        <rFont val="Arial"/>
        <family val="2"/>
      </rPr>
      <t>:M1021
2.</t>
    </r>
    <r>
      <rPr>
        <sz val="9"/>
        <color indexed="63"/>
        <rFont val="宋体"/>
        <family val="0"/>
      </rPr>
      <t>门框、扇材质</t>
    </r>
    <r>
      <rPr>
        <sz val="9"/>
        <color indexed="63"/>
        <rFont val="Arial"/>
        <family val="2"/>
      </rPr>
      <t>:90</t>
    </r>
    <r>
      <rPr>
        <sz val="9"/>
        <color indexed="63"/>
        <rFont val="宋体"/>
        <family val="0"/>
      </rPr>
      <t>系列铝合金节能保温门</t>
    </r>
  </si>
  <si>
    <r>
      <t>1.</t>
    </r>
    <r>
      <rPr>
        <sz val="9"/>
        <color indexed="63"/>
        <rFont val="宋体"/>
        <family val="0"/>
      </rPr>
      <t>窗代号及洞口尺寸</t>
    </r>
    <r>
      <rPr>
        <sz val="9"/>
        <color indexed="63"/>
        <rFont val="Arial"/>
        <family val="2"/>
      </rPr>
      <t>:C1206
2.</t>
    </r>
    <r>
      <rPr>
        <sz val="9"/>
        <color indexed="63"/>
        <rFont val="宋体"/>
        <family val="0"/>
      </rPr>
      <t>框、扇材质</t>
    </r>
    <r>
      <rPr>
        <sz val="9"/>
        <color indexed="63"/>
        <rFont val="Arial"/>
        <family val="2"/>
      </rPr>
      <t>:70</t>
    </r>
    <r>
      <rPr>
        <sz val="9"/>
        <color indexed="63"/>
        <rFont val="宋体"/>
        <family val="0"/>
      </rPr>
      <t>系列铝塑复合单框双玻节能平开窗</t>
    </r>
  </si>
  <si>
    <r>
      <t>1.</t>
    </r>
    <r>
      <rPr>
        <sz val="9"/>
        <color indexed="63"/>
        <rFont val="宋体"/>
        <family val="0"/>
      </rPr>
      <t>砂浆厚度、配合比</t>
    </r>
    <r>
      <rPr>
        <sz val="9"/>
        <color indexed="63"/>
        <rFont val="Arial"/>
        <family val="2"/>
      </rPr>
      <t>:20</t>
    </r>
    <r>
      <rPr>
        <sz val="9"/>
        <color indexed="63"/>
        <rFont val="宋体"/>
        <family val="0"/>
      </rPr>
      <t>厚</t>
    </r>
    <r>
      <rPr>
        <sz val="9"/>
        <color indexed="63"/>
        <rFont val="Arial"/>
        <family val="2"/>
      </rPr>
      <t>1:2</t>
    </r>
    <r>
      <rPr>
        <sz val="9"/>
        <color indexed="63"/>
        <rFont val="宋体"/>
        <family val="0"/>
      </rPr>
      <t>水泥砂浆内加</t>
    </r>
    <r>
      <rPr>
        <sz val="9"/>
        <color indexed="63"/>
        <rFont val="Arial"/>
        <family val="2"/>
      </rPr>
      <t>5%</t>
    </r>
    <r>
      <rPr>
        <sz val="9"/>
        <color indexed="63"/>
        <rFont val="宋体"/>
        <family val="0"/>
      </rPr>
      <t xml:space="preserve">防水剂
</t>
    </r>
    <r>
      <rPr>
        <sz val="9"/>
        <color indexed="63"/>
        <rFont val="Arial"/>
        <family val="2"/>
      </rPr>
      <t>2.</t>
    </r>
    <r>
      <rPr>
        <sz val="9"/>
        <color indexed="63"/>
        <rFont val="宋体"/>
        <family val="0"/>
      </rPr>
      <t>详见</t>
    </r>
    <r>
      <rPr>
        <sz val="9"/>
        <color indexed="63"/>
        <rFont val="Arial"/>
        <family val="2"/>
      </rPr>
      <t>:02J01-20-</t>
    </r>
    <r>
      <rPr>
        <sz val="9"/>
        <color indexed="63"/>
        <rFont val="宋体"/>
        <family val="0"/>
      </rPr>
      <t>潮</t>
    </r>
    <r>
      <rPr>
        <sz val="9"/>
        <color indexed="63"/>
        <rFont val="Arial"/>
        <family val="2"/>
      </rPr>
      <t>2</t>
    </r>
  </si>
  <si>
    <r>
      <t>1.</t>
    </r>
    <r>
      <rPr>
        <sz val="9"/>
        <color indexed="63"/>
        <rFont val="宋体"/>
        <family val="0"/>
      </rPr>
      <t>卷材品种、规格、厚度</t>
    </r>
    <r>
      <rPr>
        <sz val="9"/>
        <color indexed="63"/>
        <rFont val="Arial"/>
        <family val="2"/>
      </rPr>
      <t>:4</t>
    </r>
    <r>
      <rPr>
        <sz val="9"/>
        <color indexed="63"/>
        <rFont val="宋体"/>
        <family val="0"/>
      </rPr>
      <t xml:space="preserve">厚高聚物改性沥青防水卷材（自带保护层）
</t>
    </r>
    <r>
      <rPr>
        <sz val="9"/>
        <color indexed="63"/>
        <rFont val="Arial"/>
        <family val="2"/>
      </rPr>
      <t>2.</t>
    </r>
    <r>
      <rPr>
        <sz val="9"/>
        <color indexed="63"/>
        <rFont val="宋体"/>
        <family val="0"/>
      </rPr>
      <t>防水层数</t>
    </r>
    <r>
      <rPr>
        <sz val="9"/>
        <color indexed="63"/>
        <rFont val="Arial"/>
        <family val="2"/>
      </rPr>
      <t>:1</t>
    </r>
    <r>
      <rPr>
        <sz val="9"/>
        <color indexed="63"/>
        <rFont val="宋体"/>
        <family val="0"/>
      </rPr>
      <t xml:space="preserve">道
</t>
    </r>
    <r>
      <rPr>
        <sz val="9"/>
        <color indexed="63"/>
        <rFont val="Arial"/>
        <family val="2"/>
      </rPr>
      <t>3.</t>
    </r>
    <r>
      <rPr>
        <sz val="9"/>
        <color indexed="63"/>
        <rFont val="宋体"/>
        <family val="0"/>
      </rPr>
      <t>找平层</t>
    </r>
    <r>
      <rPr>
        <sz val="9"/>
        <color indexed="63"/>
        <rFont val="Arial"/>
        <family val="2"/>
      </rPr>
      <t>:25</t>
    </r>
    <r>
      <rPr>
        <sz val="9"/>
        <color indexed="63"/>
        <rFont val="宋体"/>
        <family val="0"/>
      </rPr>
      <t>厚</t>
    </r>
    <r>
      <rPr>
        <sz val="9"/>
        <color indexed="63"/>
        <rFont val="Arial"/>
        <family val="2"/>
      </rPr>
      <t>1:3</t>
    </r>
    <r>
      <rPr>
        <sz val="9"/>
        <color indexed="63"/>
        <rFont val="宋体"/>
        <family val="0"/>
      </rPr>
      <t>水泥砂浆</t>
    </r>
  </si>
  <si>
    <r>
      <t>1.</t>
    </r>
    <r>
      <rPr>
        <sz val="9"/>
        <color indexed="63"/>
        <rFont val="宋体"/>
        <family val="0"/>
      </rPr>
      <t>保温隔热材料品种、规格、厚度</t>
    </r>
    <r>
      <rPr>
        <sz val="9"/>
        <color indexed="63"/>
        <rFont val="Arial"/>
        <family val="2"/>
      </rPr>
      <t>:60</t>
    </r>
    <r>
      <rPr>
        <sz val="9"/>
        <color indexed="63"/>
        <rFont val="宋体"/>
        <family val="0"/>
      </rPr>
      <t xml:space="preserve">厚石墨聚苯保温板
</t>
    </r>
    <r>
      <rPr>
        <sz val="9"/>
        <color indexed="63"/>
        <rFont val="Arial"/>
        <family val="2"/>
      </rPr>
      <t>2.</t>
    </r>
    <r>
      <rPr>
        <sz val="9"/>
        <color indexed="63"/>
        <rFont val="宋体"/>
        <family val="0"/>
      </rPr>
      <t>找平层</t>
    </r>
    <r>
      <rPr>
        <sz val="9"/>
        <color indexed="63"/>
        <rFont val="Arial"/>
        <family val="2"/>
      </rPr>
      <t>:1:6</t>
    </r>
    <r>
      <rPr>
        <sz val="9"/>
        <color indexed="63"/>
        <rFont val="宋体"/>
        <family val="0"/>
      </rPr>
      <t>水泥焦渣找坡最薄处</t>
    </r>
    <r>
      <rPr>
        <sz val="9"/>
        <color indexed="63"/>
        <rFont val="Arial"/>
        <family val="2"/>
      </rPr>
      <t>30mm</t>
    </r>
  </si>
  <si>
    <r>
      <t>1.</t>
    </r>
    <r>
      <rPr>
        <sz val="9"/>
        <color indexed="63"/>
        <rFont val="宋体"/>
        <family val="0"/>
      </rPr>
      <t>保温隔热材料品种、规格、厚度</t>
    </r>
    <r>
      <rPr>
        <sz val="9"/>
        <color indexed="63"/>
        <rFont val="Arial"/>
        <family val="2"/>
      </rPr>
      <t>:30</t>
    </r>
    <r>
      <rPr>
        <sz val="9"/>
        <color indexed="63"/>
        <rFont val="宋体"/>
        <family val="0"/>
      </rPr>
      <t>厚无机保温颗粒</t>
    </r>
  </si>
  <si>
    <r>
      <t>1.</t>
    </r>
    <r>
      <rPr>
        <sz val="9"/>
        <color indexed="63"/>
        <rFont val="宋体"/>
        <family val="0"/>
      </rPr>
      <t>保温隔热部位</t>
    </r>
    <r>
      <rPr>
        <sz val="9"/>
        <color indexed="63"/>
        <rFont val="Arial"/>
        <family val="2"/>
      </rPr>
      <t>:</t>
    </r>
    <r>
      <rPr>
        <sz val="9"/>
        <color indexed="63"/>
        <rFont val="宋体"/>
        <family val="0"/>
      </rPr>
      <t xml:space="preserve">外墙面
</t>
    </r>
    <r>
      <rPr>
        <sz val="9"/>
        <color indexed="63"/>
        <rFont val="Arial"/>
        <family val="2"/>
      </rPr>
      <t>2.</t>
    </r>
    <r>
      <rPr>
        <sz val="9"/>
        <color indexed="63"/>
        <rFont val="宋体"/>
        <family val="0"/>
      </rPr>
      <t>保温隔热方式</t>
    </r>
    <r>
      <rPr>
        <sz val="9"/>
        <color indexed="63"/>
        <rFont val="Arial"/>
        <family val="2"/>
      </rPr>
      <t>:</t>
    </r>
    <r>
      <rPr>
        <sz val="9"/>
        <color indexed="63"/>
        <rFont val="宋体"/>
        <family val="0"/>
      </rPr>
      <t xml:space="preserve">外保温
</t>
    </r>
    <r>
      <rPr>
        <sz val="9"/>
        <color indexed="63"/>
        <rFont val="Arial"/>
        <family val="2"/>
      </rPr>
      <t>3.</t>
    </r>
    <r>
      <rPr>
        <sz val="9"/>
        <color indexed="63"/>
        <rFont val="宋体"/>
        <family val="0"/>
      </rPr>
      <t>保温隔热面层材料品种、规格、性能</t>
    </r>
    <r>
      <rPr>
        <sz val="9"/>
        <color indexed="63"/>
        <rFont val="Arial"/>
        <family val="2"/>
      </rPr>
      <t>:60</t>
    </r>
    <r>
      <rPr>
        <sz val="9"/>
        <color indexed="63"/>
        <rFont val="宋体"/>
        <family val="0"/>
      </rPr>
      <t>厚石墨聚苯保温板</t>
    </r>
    <r>
      <rPr>
        <sz val="9"/>
        <color indexed="63"/>
        <rFont val="Arial"/>
        <family val="2"/>
      </rPr>
      <t xml:space="preserve"> </t>
    </r>
    <r>
      <rPr>
        <sz val="9"/>
        <color indexed="63"/>
        <rFont val="宋体"/>
        <family val="0"/>
      </rPr>
      <t>燃烧性能</t>
    </r>
    <r>
      <rPr>
        <sz val="9"/>
        <color indexed="63"/>
        <rFont val="Arial"/>
        <family val="2"/>
      </rPr>
      <t>B1</t>
    </r>
    <r>
      <rPr>
        <sz val="9"/>
        <color indexed="63"/>
        <rFont val="宋体"/>
        <family val="0"/>
      </rPr>
      <t xml:space="preserve">级
</t>
    </r>
    <r>
      <rPr>
        <sz val="9"/>
        <color indexed="63"/>
        <rFont val="Arial"/>
        <family val="2"/>
      </rPr>
      <t>4.</t>
    </r>
    <r>
      <rPr>
        <sz val="9"/>
        <color indexed="63"/>
        <rFont val="宋体"/>
        <family val="0"/>
      </rPr>
      <t>其他</t>
    </r>
    <r>
      <rPr>
        <sz val="9"/>
        <color indexed="63"/>
        <rFont val="Arial"/>
        <family val="2"/>
      </rPr>
      <t>:</t>
    </r>
    <r>
      <rPr>
        <sz val="9"/>
        <color indexed="63"/>
        <rFont val="宋体"/>
        <family val="0"/>
      </rPr>
      <t>详见</t>
    </r>
    <r>
      <rPr>
        <sz val="9"/>
        <color indexed="63"/>
        <rFont val="Arial"/>
        <family val="2"/>
      </rPr>
      <t>10J121</t>
    </r>
  </si>
  <si>
    <r>
      <t>1.</t>
    </r>
    <r>
      <rPr>
        <sz val="9"/>
        <color indexed="63"/>
        <rFont val="宋体"/>
        <family val="0"/>
      </rPr>
      <t>保温隔热部位</t>
    </r>
    <r>
      <rPr>
        <sz val="9"/>
        <color indexed="63"/>
        <rFont val="Arial"/>
        <family val="2"/>
      </rPr>
      <t>:</t>
    </r>
    <r>
      <rPr>
        <sz val="9"/>
        <color indexed="63"/>
        <rFont val="宋体"/>
        <family val="0"/>
      </rPr>
      <t xml:space="preserve">地面
</t>
    </r>
    <r>
      <rPr>
        <sz val="9"/>
        <color indexed="63"/>
        <rFont val="Arial"/>
        <family val="2"/>
      </rPr>
      <t>2.</t>
    </r>
    <r>
      <rPr>
        <sz val="9"/>
        <color indexed="63"/>
        <rFont val="宋体"/>
        <family val="0"/>
      </rPr>
      <t>保温隔热材料品种、规格、厚度</t>
    </r>
    <r>
      <rPr>
        <sz val="9"/>
        <color indexed="63"/>
        <rFont val="Arial"/>
        <family val="2"/>
      </rPr>
      <t>:60</t>
    </r>
    <r>
      <rPr>
        <sz val="9"/>
        <color indexed="63"/>
        <rFont val="宋体"/>
        <family val="0"/>
      </rPr>
      <t>厚石墨聚苯保温板</t>
    </r>
    <r>
      <rPr>
        <sz val="9"/>
        <color indexed="63"/>
        <rFont val="Arial"/>
        <family val="2"/>
      </rPr>
      <t xml:space="preserve"> </t>
    </r>
    <r>
      <rPr>
        <sz val="9"/>
        <color indexed="63"/>
        <rFont val="宋体"/>
        <family val="0"/>
      </rPr>
      <t xml:space="preserve">（表面粘敷玻璃布基铝箔面层）
</t>
    </r>
    <r>
      <rPr>
        <sz val="9"/>
        <color indexed="63"/>
        <rFont val="Arial"/>
        <family val="2"/>
      </rPr>
      <t>3.</t>
    </r>
    <r>
      <rPr>
        <sz val="9"/>
        <color indexed="63"/>
        <rFont val="宋体"/>
        <family val="0"/>
      </rPr>
      <t>垫层</t>
    </r>
    <r>
      <rPr>
        <sz val="9"/>
        <color indexed="63"/>
        <rFont val="Arial"/>
        <family val="2"/>
      </rPr>
      <t>:150</t>
    </r>
    <r>
      <rPr>
        <sz val="9"/>
        <color indexed="63"/>
        <rFont val="宋体"/>
        <family val="0"/>
      </rPr>
      <t>厚</t>
    </r>
    <r>
      <rPr>
        <sz val="9"/>
        <color indexed="63"/>
        <rFont val="Arial"/>
        <family val="2"/>
      </rPr>
      <t>3:7</t>
    </r>
    <r>
      <rPr>
        <sz val="9"/>
        <color indexed="63"/>
        <rFont val="宋体"/>
        <family val="0"/>
      </rPr>
      <t>灰土</t>
    </r>
  </si>
  <si>
    <r>
      <t>1.</t>
    </r>
    <r>
      <rPr>
        <sz val="9"/>
        <color indexed="63"/>
        <rFont val="宋体"/>
        <family val="0"/>
      </rPr>
      <t>垫层材料种类、配合比、厚度</t>
    </r>
    <r>
      <rPr>
        <sz val="9"/>
        <color indexed="63"/>
        <rFont val="Arial"/>
        <family val="2"/>
      </rPr>
      <t>:3:7</t>
    </r>
    <r>
      <rPr>
        <sz val="9"/>
        <color indexed="63"/>
        <rFont val="宋体"/>
        <family val="0"/>
      </rPr>
      <t>灰土垫层</t>
    </r>
  </si>
  <si>
    <r>
      <t>1.</t>
    </r>
    <r>
      <rPr>
        <sz val="9"/>
        <color indexed="63"/>
        <rFont val="宋体"/>
        <family val="0"/>
      </rPr>
      <t>混凝土种类</t>
    </r>
    <r>
      <rPr>
        <sz val="9"/>
        <color indexed="63"/>
        <rFont val="Arial"/>
        <family val="2"/>
      </rPr>
      <t>:</t>
    </r>
    <r>
      <rPr>
        <sz val="9"/>
        <color indexed="63"/>
        <rFont val="宋体"/>
        <family val="0"/>
      </rPr>
      <t xml:space="preserve">预拌水泥混凝土
</t>
    </r>
    <r>
      <rPr>
        <sz val="9"/>
        <color indexed="63"/>
        <rFont val="Arial"/>
        <family val="2"/>
      </rPr>
      <t>2.</t>
    </r>
    <r>
      <rPr>
        <sz val="9"/>
        <color indexed="63"/>
        <rFont val="宋体"/>
        <family val="0"/>
      </rPr>
      <t>混凝土强度等级</t>
    </r>
    <r>
      <rPr>
        <sz val="9"/>
        <color indexed="63"/>
        <rFont val="Arial"/>
        <family val="2"/>
      </rPr>
      <t>:C15
3.</t>
    </r>
    <r>
      <rPr>
        <sz val="9"/>
        <color indexed="63"/>
        <rFont val="宋体"/>
        <family val="0"/>
      </rPr>
      <t>其他</t>
    </r>
    <r>
      <rPr>
        <sz val="9"/>
        <color indexed="63"/>
        <rFont val="Arial"/>
        <family val="2"/>
      </rPr>
      <t>:</t>
    </r>
    <r>
      <rPr>
        <sz val="9"/>
        <color indexed="63"/>
        <rFont val="宋体"/>
        <family val="0"/>
      </rPr>
      <t>详见</t>
    </r>
    <r>
      <rPr>
        <sz val="9"/>
        <color indexed="63"/>
        <rFont val="Arial"/>
        <family val="2"/>
      </rPr>
      <t>02J01-11-</t>
    </r>
    <r>
      <rPr>
        <sz val="9"/>
        <color indexed="63"/>
        <rFont val="宋体"/>
        <family val="0"/>
      </rPr>
      <t>台</t>
    </r>
    <r>
      <rPr>
        <sz val="9"/>
        <color indexed="63"/>
        <rFont val="Arial"/>
        <family val="2"/>
      </rPr>
      <t>2</t>
    </r>
  </si>
  <si>
    <r>
      <t>1.</t>
    </r>
    <r>
      <rPr>
        <sz val="9"/>
        <color indexed="63"/>
        <rFont val="宋体"/>
        <family val="0"/>
      </rPr>
      <t>混凝土种类</t>
    </r>
    <r>
      <rPr>
        <sz val="9"/>
        <color indexed="63"/>
        <rFont val="Arial"/>
        <family val="2"/>
      </rPr>
      <t>:60</t>
    </r>
    <r>
      <rPr>
        <sz val="9"/>
        <color indexed="63"/>
        <rFont val="宋体"/>
        <family val="0"/>
      </rPr>
      <t>厚</t>
    </r>
    <r>
      <rPr>
        <sz val="9"/>
        <color indexed="63"/>
        <rFont val="Arial"/>
        <family val="2"/>
      </rPr>
      <t>C15</t>
    </r>
    <r>
      <rPr>
        <sz val="9"/>
        <color indexed="63"/>
        <rFont val="宋体"/>
        <family val="0"/>
      </rPr>
      <t xml:space="preserve">混凝土
</t>
    </r>
    <r>
      <rPr>
        <sz val="9"/>
        <color indexed="63"/>
        <rFont val="Arial"/>
        <family val="2"/>
      </rPr>
      <t>2.</t>
    </r>
    <r>
      <rPr>
        <sz val="9"/>
        <color indexed="63"/>
        <rFont val="宋体"/>
        <family val="0"/>
      </rPr>
      <t>其他</t>
    </r>
    <r>
      <rPr>
        <sz val="9"/>
        <color indexed="63"/>
        <rFont val="Arial"/>
        <family val="2"/>
      </rPr>
      <t>:</t>
    </r>
    <r>
      <rPr>
        <sz val="9"/>
        <color indexed="63"/>
        <rFont val="宋体"/>
        <family val="0"/>
      </rPr>
      <t>详见青</t>
    </r>
    <r>
      <rPr>
        <sz val="9"/>
        <color indexed="63"/>
        <rFont val="Arial"/>
        <family val="2"/>
      </rPr>
      <t>02J01-14-</t>
    </r>
    <r>
      <rPr>
        <sz val="9"/>
        <color indexed="63"/>
        <rFont val="宋体"/>
        <family val="0"/>
      </rPr>
      <t>坡</t>
    </r>
    <r>
      <rPr>
        <sz val="9"/>
        <color indexed="63"/>
        <rFont val="Arial"/>
        <family val="2"/>
      </rPr>
      <t>3</t>
    </r>
  </si>
  <si>
    <r>
      <t>1.</t>
    </r>
    <r>
      <rPr>
        <sz val="9"/>
        <color indexed="63"/>
        <rFont val="宋体"/>
        <family val="0"/>
      </rPr>
      <t>面层厚度</t>
    </r>
    <r>
      <rPr>
        <sz val="9"/>
        <color indexed="63"/>
        <rFont val="Arial"/>
        <family val="2"/>
      </rPr>
      <t>:60</t>
    </r>
    <r>
      <rPr>
        <sz val="9"/>
        <color indexed="63"/>
        <rFont val="宋体"/>
        <family val="0"/>
      </rPr>
      <t>厚</t>
    </r>
    <r>
      <rPr>
        <sz val="9"/>
        <color indexed="63"/>
        <rFont val="Arial"/>
        <family val="2"/>
      </rPr>
      <t>C15</t>
    </r>
    <r>
      <rPr>
        <sz val="9"/>
        <color indexed="63"/>
        <rFont val="宋体"/>
        <family val="0"/>
      </rPr>
      <t>混凝土撒</t>
    </r>
    <r>
      <rPr>
        <sz val="9"/>
        <color indexed="63"/>
        <rFont val="Arial"/>
        <family val="2"/>
      </rPr>
      <t>1:1</t>
    </r>
    <r>
      <rPr>
        <sz val="9"/>
        <color indexed="63"/>
        <rFont val="宋体"/>
        <family val="0"/>
      </rPr>
      <t xml:space="preserve">水泥砂子，压实赶光
</t>
    </r>
    <r>
      <rPr>
        <sz val="9"/>
        <color indexed="63"/>
        <rFont val="Arial"/>
        <family val="2"/>
      </rPr>
      <t>2.</t>
    </r>
    <r>
      <rPr>
        <sz val="9"/>
        <color indexed="63"/>
        <rFont val="宋体"/>
        <family val="0"/>
      </rPr>
      <t>其他</t>
    </r>
    <r>
      <rPr>
        <sz val="9"/>
        <color indexed="63"/>
        <rFont val="Arial"/>
        <family val="2"/>
      </rPr>
      <t>:</t>
    </r>
    <r>
      <rPr>
        <sz val="9"/>
        <color indexed="63"/>
        <rFont val="宋体"/>
        <family val="0"/>
      </rPr>
      <t>详见青</t>
    </r>
    <r>
      <rPr>
        <sz val="9"/>
        <color indexed="63"/>
        <rFont val="Arial"/>
        <family val="2"/>
      </rPr>
      <t>02J01-19-</t>
    </r>
    <r>
      <rPr>
        <sz val="9"/>
        <color indexed="63"/>
        <rFont val="宋体"/>
        <family val="0"/>
      </rPr>
      <t>散</t>
    </r>
    <r>
      <rPr>
        <sz val="9"/>
        <color indexed="63"/>
        <rFont val="Arial"/>
        <family val="2"/>
      </rPr>
      <t>3</t>
    </r>
  </si>
  <si>
    <r>
      <t>1.</t>
    </r>
    <r>
      <rPr>
        <sz val="9"/>
        <color indexed="63"/>
        <rFont val="宋体"/>
        <family val="0"/>
      </rPr>
      <t>面层厚度、砂浆配合比</t>
    </r>
    <r>
      <rPr>
        <sz val="9"/>
        <color indexed="63"/>
        <rFont val="Arial"/>
        <family val="2"/>
      </rPr>
      <t>:20</t>
    </r>
    <r>
      <rPr>
        <sz val="9"/>
        <color indexed="63"/>
        <rFont val="宋体"/>
        <family val="0"/>
      </rPr>
      <t>厚</t>
    </r>
    <r>
      <rPr>
        <sz val="9"/>
        <color indexed="63"/>
        <rFont val="Arial"/>
        <family val="2"/>
      </rPr>
      <t>1:2.5</t>
    </r>
    <r>
      <rPr>
        <sz val="9"/>
        <color indexed="63"/>
        <rFont val="宋体"/>
        <family val="0"/>
      </rPr>
      <t>水泥砂浆</t>
    </r>
  </si>
  <si>
    <r>
      <t>1.</t>
    </r>
    <r>
      <rPr>
        <sz val="9"/>
        <color indexed="63"/>
        <rFont val="宋体"/>
        <family val="0"/>
      </rPr>
      <t>面层厚度、砂浆配合比</t>
    </r>
    <r>
      <rPr>
        <sz val="9"/>
        <color indexed="63"/>
        <rFont val="Arial"/>
        <family val="2"/>
      </rPr>
      <t>:20</t>
    </r>
    <r>
      <rPr>
        <sz val="9"/>
        <color indexed="63"/>
        <rFont val="宋体"/>
        <family val="0"/>
      </rPr>
      <t>厚</t>
    </r>
    <r>
      <rPr>
        <sz val="9"/>
        <color indexed="63"/>
        <rFont val="Arial"/>
        <family val="2"/>
      </rPr>
      <t>1:2</t>
    </r>
    <r>
      <rPr>
        <sz val="9"/>
        <color indexed="63"/>
        <rFont val="宋体"/>
        <family val="0"/>
      </rPr>
      <t>水泥砂浆</t>
    </r>
  </si>
  <si>
    <r>
      <t>1.</t>
    </r>
    <r>
      <rPr>
        <sz val="9"/>
        <color indexed="63"/>
        <rFont val="宋体"/>
        <family val="0"/>
      </rPr>
      <t>面层材料品种、规格、颜色</t>
    </r>
    <r>
      <rPr>
        <sz val="9"/>
        <color indexed="63"/>
        <rFont val="Arial"/>
        <family val="2"/>
      </rPr>
      <t>:</t>
    </r>
    <r>
      <rPr>
        <sz val="9"/>
        <color indexed="63"/>
        <rFont val="宋体"/>
        <family val="0"/>
      </rPr>
      <t xml:space="preserve">水泥透水砖
</t>
    </r>
    <r>
      <rPr>
        <sz val="9"/>
        <color indexed="63"/>
        <rFont val="Arial"/>
        <family val="2"/>
      </rPr>
      <t>2.</t>
    </r>
    <r>
      <rPr>
        <sz val="9"/>
        <color indexed="63"/>
        <rFont val="宋体"/>
        <family val="0"/>
      </rPr>
      <t>其他</t>
    </r>
    <r>
      <rPr>
        <sz val="9"/>
        <color indexed="63"/>
        <rFont val="Arial"/>
        <family val="2"/>
      </rPr>
      <t>:</t>
    </r>
    <r>
      <rPr>
        <sz val="9"/>
        <color indexed="63"/>
        <rFont val="宋体"/>
        <family val="0"/>
      </rPr>
      <t>详见青</t>
    </r>
    <r>
      <rPr>
        <sz val="9"/>
        <color indexed="63"/>
        <rFont val="Arial"/>
        <family val="2"/>
      </rPr>
      <t>02J01-7-</t>
    </r>
    <r>
      <rPr>
        <sz val="9"/>
        <color indexed="63"/>
        <rFont val="宋体"/>
        <family val="0"/>
      </rPr>
      <t>路</t>
    </r>
    <r>
      <rPr>
        <sz val="9"/>
        <color indexed="63"/>
        <rFont val="Arial"/>
        <family val="2"/>
      </rPr>
      <t>9</t>
    </r>
  </si>
  <si>
    <r>
      <t>1.</t>
    </r>
    <r>
      <rPr>
        <sz val="9"/>
        <color indexed="63"/>
        <rFont val="宋体"/>
        <family val="0"/>
      </rPr>
      <t>底层厚度、砂浆配合比</t>
    </r>
    <r>
      <rPr>
        <sz val="9"/>
        <color indexed="63"/>
        <rFont val="Arial"/>
        <family val="2"/>
      </rPr>
      <t>:8</t>
    </r>
    <r>
      <rPr>
        <sz val="9"/>
        <color indexed="63"/>
        <rFont val="宋体"/>
        <family val="0"/>
      </rPr>
      <t>厚</t>
    </r>
    <r>
      <rPr>
        <sz val="9"/>
        <color indexed="63"/>
        <rFont val="Arial"/>
        <family val="2"/>
      </rPr>
      <t>1:1:6</t>
    </r>
    <r>
      <rPr>
        <sz val="9"/>
        <color indexed="63"/>
        <rFont val="宋体"/>
        <family val="0"/>
      </rPr>
      <t>水泥石灰膏砂浆打底扫毛，</t>
    </r>
    <r>
      <rPr>
        <sz val="9"/>
        <color indexed="63"/>
        <rFont val="Arial"/>
        <family val="2"/>
      </rPr>
      <t>10</t>
    </r>
    <r>
      <rPr>
        <sz val="9"/>
        <color indexed="63"/>
        <rFont val="宋体"/>
        <family val="0"/>
      </rPr>
      <t>厚</t>
    </r>
    <r>
      <rPr>
        <sz val="9"/>
        <color indexed="63"/>
        <rFont val="Arial"/>
        <family val="2"/>
      </rPr>
      <t>1:3</t>
    </r>
    <r>
      <rPr>
        <sz val="9"/>
        <color indexed="63"/>
        <rFont val="宋体"/>
        <family val="0"/>
      </rPr>
      <t xml:space="preserve">水泥砂浆打底扫毛或划出纹道
</t>
    </r>
    <r>
      <rPr>
        <sz val="9"/>
        <color indexed="63"/>
        <rFont val="Arial"/>
        <family val="2"/>
      </rPr>
      <t>2.</t>
    </r>
    <r>
      <rPr>
        <sz val="9"/>
        <color indexed="63"/>
        <rFont val="宋体"/>
        <family val="0"/>
      </rPr>
      <t>面层厚度、砂浆配合比</t>
    </r>
    <r>
      <rPr>
        <sz val="9"/>
        <color indexed="63"/>
        <rFont val="Arial"/>
        <family val="2"/>
      </rPr>
      <t>:8</t>
    </r>
    <r>
      <rPr>
        <sz val="9"/>
        <color indexed="63"/>
        <rFont val="宋体"/>
        <family val="0"/>
      </rPr>
      <t>厚</t>
    </r>
    <r>
      <rPr>
        <sz val="9"/>
        <color indexed="63"/>
        <rFont val="Arial"/>
        <family val="2"/>
      </rPr>
      <t>1:2.5</t>
    </r>
    <r>
      <rPr>
        <sz val="9"/>
        <color indexed="63"/>
        <rFont val="宋体"/>
        <family val="0"/>
      </rPr>
      <t>水泥砂浆罩面压实赶平</t>
    </r>
  </si>
  <si>
    <r>
      <t>1.</t>
    </r>
    <r>
      <rPr>
        <sz val="9"/>
        <color indexed="63"/>
        <rFont val="宋体"/>
        <family val="0"/>
      </rPr>
      <t>基层类型</t>
    </r>
    <r>
      <rPr>
        <sz val="9"/>
        <color indexed="63"/>
        <rFont val="Arial"/>
        <family val="2"/>
      </rPr>
      <t>:</t>
    </r>
    <r>
      <rPr>
        <sz val="9"/>
        <color indexed="63"/>
        <rFont val="宋体"/>
        <family val="0"/>
      </rPr>
      <t xml:space="preserve">抹灰面
</t>
    </r>
    <r>
      <rPr>
        <sz val="9"/>
        <color indexed="63"/>
        <rFont val="Arial"/>
        <family val="2"/>
      </rPr>
      <t>2.</t>
    </r>
    <r>
      <rPr>
        <sz val="9"/>
        <color indexed="63"/>
        <rFont val="宋体"/>
        <family val="0"/>
      </rPr>
      <t>喷刷涂料部位</t>
    </r>
    <r>
      <rPr>
        <sz val="9"/>
        <color indexed="63"/>
        <rFont val="Arial"/>
        <family val="2"/>
      </rPr>
      <t>:</t>
    </r>
    <r>
      <rPr>
        <sz val="9"/>
        <color indexed="63"/>
        <rFont val="宋体"/>
        <family val="0"/>
      </rPr>
      <t xml:space="preserve">内墙面
</t>
    </r>
    <r>
      <rPr>
        <sz val="9"/>
        <color indexed="63"/>
        <rFont val="Arial"/>
        <family val="2"/>
      </rPr>
      <t>3.</t>
    </r>
    <r>
      <rPr>
        <sz val="9"/>
        <color indexed="63"/>
        <rFont val="宋体"/>
        <family val="0"/>
      </rPr>
      <t>涂料品种、喷刷遍数</t>
    </r>
    <r>
      <rPr>
        <sz val="9"/>
        <color indexed="63"/>
        <rFont val="Arial"/>
        <family val="2"/>
      </rPr>
      <t>:</t>
    </r>
    <r>
      <rPr>
        <sz val="9"/>
        <color indexed="63"/>
        <rFont val="宋体"/>
        <family val="0"/>
      </rPr>
      <t>白色内墙涂料</t>
    </r>
  </si>
  <si>
    <r>
      <t>1.</t>
    </r>
    <r>
      <rPr>
        <sz val="9"/>
        <color indexed="63"/>
        <rFont val="宋体"/>
        <family val="0"/>
      </rPr>
      <t>基层类型</t>
    </r>
    <r>
      <rPr>
        <sz val="9"/>
        <color indexed="63"/>
        <rFont val="Arial"/>
        <family val="2"/>
      </rPr>
      <t>:</t>
    </r>
    <r>
      <rPr>
        <sz val="9"/>
        <color indexed="63"/>
        <rFont val="宋体"/>
        <family val="0"/>
      </rPr>
      <t xml:space="preserve">保温层
</t>
    </r>
    <r>
      <rPr>
        <sz val="9"/>
        <color indexed="63"/>
        <rFont val="Arial"/>
        <family val="2"/>
      </rPr>
      <t>2.</t>
    </r>
    <r>
      <rPr>
        <sz val="9"/>
        <color indexed="63"/>
        <rFont val="宋体"/>
        <family val="0"/>
      </rPr>
      <t>喷刷涂料部位</t>
    </r>
    <r>
      <rPr>
        <sz val="9"/>
        <color indexed="63"/>
        <rFont val="Arial"/>
        <family val="2"/>
      </rPr>
      <t>:</t>
    </r>
    <r>
      <rPr>
        <sz val="9"/>
        <color indexed="63"/>
        <rFont val="宋体"/>
        <family val="0"/>
      </rPr>
      <t xml:space="preserve">外墙面
</t>
    </r>
    <r>
      <rPr>
        <sz val="9"/>
        <color indexed="63"/>
        <rFont val="Arial"/>
        <family val="2"/>
      </rPr>
      <t>3.</t>
    </r>
    <r>
      <rPr>
        <sz val="9"/>
        <color indexed="63"/>
        <rFont val="宋体"/>
        <family val="0"/>
      </rPr>
      <t>涂料品种、喷刷遍数</t>
    </r>
    <r>
      <rPr>
        <sz val="9"/>
        <color indexed="63"/>
        <rFont val="Arial"/>
        <family val="2"/>
      </rPr>
      <t>:</t>
    </r>
    <r>
      <rPr>
        <sz val="9"/>
        <color indexed="63"/>
        <rFont val="宋体"/>
        <family val="0"/>
      </rPr>
      <t>防水涂料</t>
    </r>
  </si>
  <si>
    <r>
      <t>1.</t>
    </r>
    <r>
      <rPr>
        <sz val="9"/>
        <color indexed="63"/>
        <rFont val="宋体"/>
        <family val="0"/>
      </rPr>
      <t>基层类型</t>
    </r>
    <r>
      <rPr>
        <sz val="9"/>
        <color indexed="63"/>
        <rFont val="Arial"/>
        <family val="2"/>
      </rPr>
      <t>:</t>
    </r>
    <r>
      <rPr>
        <sz val="9"/>
        <color indexed="63"/>
        <rFont val="宋体"/>
        <family val="0"/>
      </rPr>
      <t xml:space="preserve">现浇混凝土板
</t>
    </r>
    <r>
      <rPr>
        <sz val="9"/>
        <color indexed="63"/>
        <rFont val="Arial"/>
        <family val="2"/>
      </rPr>
      <t>2.</t>
    </r>
    <r>
      <rPr>
        <sz val="9"/>
        <color indexed="63"/>
        <rFont val="宋体"/>
        <family val="0"/>
      </rPr>
      <t>喷刷涂料部位</t>
    </r>
    <r>
      <rPr>
        <sz val="9"/>
        <color indexed="63"/>
        <rFont val="Arial"/>
        <family val="2"/>
      </rPr>
      <t>:</t>
    </r>
    <r>
      <rPr>
        <sz val="9"/>
        <color indexed="63"/>
        <rFont val="宋体"/>
        <family val="0"/>
      </rPr>
      <t xml:space="preserve">天棚
</t>
    </r>
    <r>
      <rPr>
        <sz val="9"/>
        <color indexed="63"/>
        <rFont val="Arial"/>
        <family val="2"/>
      </rPr>
      <t>3.</t>
    </r>
    <r>
      <rPr>
        <sz val="9"/>
        <color indexed="63"/>
        <rFont val="宋体"/>
        <family val="0"/>
      </rPr>
      <t>腻子种类</t>
    </r>
    <r>
      <rPr>
        <sz val="9"/>
        <color indexed="63"/>
        <rFont val="Arial"/>
        <family val="2"/>
      </rPr>
      <t>:</t>
    </r>
    <r>
      <rPr>
        <sz val="9"/>
        <color indexed="63"/>
        <rFont val="宋体"/>
        <family val="0"/>
      </rPr>
      <t>刷水泥浆一道（内掺建筑胶），</t>
    </r>
    <r>
      <rPr>
        <sz val="9"/>
        <color indexed="63"/>
        <rFont val="Arial"/>
        <family val="2"/>
      </rPr>
      <t>3</t>
    </r>
    <r>
      <rPr>
        <sz val="9"/>
        <color indexed="63"/>
        <rFont val="宋体"/>
        <family val="0"/>
      </rPr>
      <t>厚底层防裂腻子分遍找平，</t>
    </r>
    <r>
      <rPr>
        <sz val="9"/>
        <color indexed="63"/>
        <rFont val="Arial"/>
        <family val="2"/>
      </rPr>
      <t>2</t>
    </r>
    <r>
      <rPr>
        <sz val="9"/>
        <color indexed="63"/>
        <rFont val="宋体"/>
        <family val="0"/>
      </rPr>
      <t xml:space="preserve">厚面层耐水腻子找平
</t>
    </r>
    <r>
      <rPr>
        <sz val="9"/>
        <color indexed="63"/>
        <rFont val="Arial"/>
        <family val="2"/>
      </rPr>
      <t>4.</t>
    </r>
    <r>
      <rPr>
        <sz val="9"/>
        <color indexed="63"/>
        <rFont val="宋体"/>
        <family val="0"/>
      </rPr>
      <t>涂料品种、喷刷遍数</t>
    </r>
    <r>
      <rPr>
        <sz val="9"/>
        <color indexed="63"/>
        <rFont val="Arial"/>
        <family val="2"/>
      </rPr>
      <t>:</t>
    </r>
    <r>
      <rPr>
        <sz val="9"/>
        <color indexed="63"/>
        <rFont val="宋体"/>
        <family val="0"/>
      </rPr>
      <t>白色涂料</t>
    </r>
  </si>
  <si>
    <r>
      <rPr>
        <sz val="9"/>
        <color indexed="63"/>
        <rFont val="宋体"/>
        <family val="0"/>
      </rPr>
      <t>蔬菜大棚</t>
    </r>
    <r>
      <rPr>
        <sz val="9"/>
        <color indexed="63"/>
        <rFont val="Arial"/>
        <family val="2"/>
      </rPr>
      <t>-</t>
    </r>
    <r>
      <rPr>
        <sz val="9"/>
        <color indexed="63"/>
        <rFont val="宋体"/>
        <family val="0"/>
      </rPr>
      <t>暖通</t>
    </r>
  </si>
  <si>
    <r>
      <t>1.</t>
    </r>
    <r>
      <rPr>
        <sz val="9"/>
        <color indexed="63"/>
        <rFont val="宋体"/>
        <family val="0"/>
      </rPr>
      <t>安装部位</t>
    </r>
    <r>
      <rPr>
        <sz val="9"/>
        <color indexed="63"/>
        <rFont val="Arial"/>
        <family val="2"/>
      </rPr>
      <t>:</t>
    </r>
    <r>
      <rPr>
        <sz val="9"/>
        <color indexed="63"/>
        <rFont val="宋体"/>
        <family val="0"/>
      </rPr>
      <t xml:space="preserve">焊接钢管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热媒
</t>
    </r>
    <r>
      <rPr>
        <sz val="9"/>
        <color indexed="63"/>
        <rFont val="Arial"/>
        <family val="2"/>
      </rPr>
      <t>3.</t>
    </r>
    <r>
      <rPr>
        <sz val="9"/>
        <color indexed="63"/>
        <rFont val="宋体"/>
        <family val="0"/>
      </rPr>
      <t>规格、压力等级</t>
    </r>
    <r>
      <rPr>
        <sz val="9"/>
        <color indexed="63"/>
        <rFont val="Arial"/>
        <family val="2"/>
      </rPr>
      <t>:DN15
4.</t>
    </r>
    <r>
      <rPr>
        <sz val="9"/>
        <color indexed="63"/>
        <rFont val="宋体"/>
        <family val="0"/>
      </rPr>
      <t>连接形式</t>
    </r>
    <r>
      <rPr>
        <sz val="9"/>
        <color indexed="63"/>
        <rFont val="Arial"/>
        <family val="2"/>
      </rPr>
      <t>:</t>
    </r>
    <r>
      <rPr>
        <sz val="9"/>
        <color indexed="63"/>
        <rFont val="宋体"/>
        <family val="0"/>
      </rPr>
      <t xml:space="preserve">螺纹连接
</t>
    </r>
    <r>
      <rPr>
        <sz val="9"/>
        <color indexed="63"/>
        <rFont val="Arial"/>
        <family val="2"/>
      </rPr>
      <t>5.</t>
    </r>
    <r>
      <rPr>
        <sz val="9"/>
        <color indexed="63"/>
        <rFont val="宋体"/>
        <family val="0"/>
      </rPr>
      <t>压力试验及吹、洗设计要求</t>
    </r>
  </si>
  <si>
    <r>
      <t>1.</t>
    </r>
    <r>
      <rPr>
        <sz val="9"/>
        <color indexed="63"/>
        <rFont val="宋体"/>
        <family val="0"/>
      </rPr>
      <t>安装部位</t>
    </r>
    <r>
      <rPr>
        <sz val="9"/>
        <color indexed="63"/>
        <rFont val="Arial"/>
        <family val="2"/>
      </rPr>
      <t>:</t>
    </r>
    <r>
      <rPr>
        <sz val="9"/>
        <color indexed="63"/>
        <rFont val="宋体"/>
        <family val="0"/>
      </rPr>
      <t xml:space="preserve">焊接钢管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热媒
</t>
    </r>
    <r>
      <rPr>
        <sz val="9"/>
        <color indexed="63"/>
        <rFont val="Arial"/>
        <family val="2"/>
      </rPr>
      <t>3.</t>
    </r>
    <r>
      <rPr>
        <sz val="9"/>
        <color indexed="63"/>
        <rFont val="宋体"/>
        <family val="0"/>
      </rPr>
      <t>规格、压力等级</t>
    </r>
    <r>
      <rPr>
        <sz val="9"/>
        <color indexed="63"/>
        <rFont val="Arial"/>
        <family val="2"/>
      </rPr>
      <t>:DN20
4.</t>
    </r>
    <r>
      <rPr>
        <sz val="9"/>
        <color indexed="63"/>
        <rFont val="宋体"/>
        <family val="0"/>
      </rPr>
      <t>连接形式</t>
    </r>
    <r>
      <rPr>
        <sz val="9"/>
        <color indexed="63"/>
        <rFont val="Arial"/>
        <family val="2"/>
      </rPr>
      <t>:</t>
    </r>
    <r>
      <rPr>
        <sz val="9"/>
        <color indexed="63"/>
        <rFont val="宋体"/>
        <family val="0"/>
      </rPr>
      <t xml:space="preserve">螺纹连接
</t>
    </r>
    <r>
      <rPr>
        <sz val="9"/>
        <color indexed="63"/>
        <rFont val="Arial"/>
        <family val="2"/>
      </rPr>
      <t>5.</t>
    </r>
    <r>
      <rPr>
        <sz val="9"/>
        <color indexed="63"/>
        <rFont val="宋体"/>
        <family val="0"/>
      </rPr>
      <t>压力试验及吹、洗设计要求</t>
    </r>
  </si>
  <si>
    <r>
      <t>1.</t>
    </r>
    <r>
      <rPr>
        <sz val="9"/>
        <color indexed="63"/>
        <rFont val="宋体"/>
        <family val="0"/>
      </rPr>
      <t>安装部位</t>
    </r>
    <r>
      <rPr>
        <sz val="9"/>
        <color indexed="63"/>
        <rFont val="Arial"/>
        <family val="2"/>
      </rPr>
      <t>:</t>
    </r>
    <r>
      <rPr>
        <sz val="9"/>
        <color indexed="63"/>
        <rFont val="宋体"/>
        <family val="0"/>
      </rPr>
      <t xml:space="preserve">焊接钢管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热媒
</t>
    </r>
    <r>
      <rPr>
        <sz val="9"/>
        <color indexed="63"/>
        <rFont val="Arial"/>
        <family val="2"/>
      </rPr>
      <t>3.</t>
    </r>
    <r>
      <rPr>
        <sz val="9"/>
        <color indexed="63"/>
        <rFont val="宋体"/>
        <family val="0"/>
      </rPr>
      <t>规格、压力等级</t>
    </r>
    <r>
      <rPr>
        <sz val="9"/>
        <color indexed="63"/>
        <rFont val="Arial"/>
        <family val="2"/>
      </rPr>
      <t>:DN25
4.</t>
    </r>
    <r>
      <rPr>
        <sz val="9"/>
        <color indexed="63"/>
        <rFont val="宋体"/>
        <family val="0"/>
      </rPr>
      <t>连接形式</t>
    </r>
    <r>
      <rPr>
        <sz val="9"/>
        <color indexed="63"/>
        <rFont val="Arial"/>
        <family val="2"/>
      </rPr>
      <t>:</t>
    </r>
    <r>
      <rPr>
        <sz val="9"/>
        <color indexed="63"/>
        <rFont val="宋体"/>
        <family val="0"/>
      </rPr>
      <t xml:space="preserve">螺纹连接
</t>
    </r>
    <r>
      <rPr>
        <sz val="9"/>
        <color indexed="63"/>
        <rFont val="Arial"/>
        <family val="2"/>
      </rPr>
      <t>5.</t>
    </r>
    <r>
      <rPr>
        <sz val="9"/>
        <color indexed="63"/>
        <rFont val="宋体"/>
        <family val="0"/>
      </rPr>
      <t>压力试验及吹、洗设计要求</t>
    </r>
  </si>
  <si>
    <r>
      <t>1.</t>
    </r>
    <r>
      <rPr>
        <sz val="9"/>
        <color indexed="63"/>
        <rFont val="宋体"/>
        <family val="0"/>
      </rPr>
      <t>名称</t>
    </r>
    <r>
      <rPr>
        <sz val="9"/>
        <color indexed="63"/>
        <rFont val="Arial"/>
        <family val="2"/>
      </rPr>
      <t>:</t>
    </r>
    <r>
      <rPr>
        <sz val="9"/>
        <color indexed="63"/>
        <rFont val="宋体"/>
        <family val="0"/>
      </rPr>
      <t xml:space="preserve">采暖入口装置
</t>
    </r>
    <r>
      <rPr>
        <sz val="9"/>
        <color indexed="63"/>
        <rFont val="Arial"/>
        <family val="2"/>
      </rPr>
      <t>2.</t>
    </r>
    <r>
      <rPr>
        <sz val="9"/>
        <color indexed="63"/>
        <rFont val="宋体"/>
        <family val="0"/>
      </rPr>
      <t>规格</t>
    </r>
    <r>
      <rPr>
        <sz val="9"/>
        <color indexed="63"/>
        <rFont val="Arial"/>
        <family val="2"/>
      </rPr>
      <t>:DN32</t>
    </r>
  </si>
  <si>
    <r>
      <t>1.</t>
    </r>
    <r>
      <rPr>
        <sz val="9"/>
        <color indexed="63"/>
        <rFont val="宋体"/>
        <family val="0"/>
      </rPr>
      <t>类型</t>
    </r>
    <r>
      <rPr>
        <sz val="9"/>
        <color indexed="63"/>
        <rFont val="Arial"/>
        <family val="2"/>
      </rPr>
      <t>:</t>
    </r>
    <r>
      <rPr>
        <sz val="9"/>
        <color indexed="63"/>
        <rFont val="宋体"/>
        <family val="0"/>
      </rPr>
      <t xml:space="preserve">闸阀
</t>
    </r>
    <r>
      <rPr>
        <sz val="9"/>
        <color indexed="63"/>
        <rFont val="Arial"/>
        <family val="2"/>
      </rPr>
      <t>2.</t>
    </r>
    <r>
      <rPr>
        <sz val="9"/>
        <color indexed="63"/>
        <rFont val="宋体"/>
        <family val="0"/>
      </rPr>
      <t>规格、压力等级</t>
    </r>
    <r>
      <rPr>
        <sz val="9"/>
        <color indexed="63"/>
        <rFont val="Arial"/>
        <family val="2"/>
      </rPr>
      <t>:DN20
3.</t>
    </r>
    <r>
      <rPr>
        <sz val="9"/>
        <color indexed="63"/>
        <rFont val="宋体"/>
        <family val="0"/>
      </rPr>
      <t>连接形式</t>
    </r>
    <r>
      <rPr>
        <sz val="9"/>
        <color indexed="63"/>
        <rFont val="Arial"/>
        <family val="2"/>
      </rPr>
      <t>:</t>
    </r>
    <r>
      <rPr>
        <sz val="9"/>
        <color indexed="63"/>
        <rFont val="宋体"/>
        <family val="0"/>
      </rPr>
      <t>螺纹连接</t>
    </r>
  </si>
  <si>
    <r>
      <t>1.</t>
    </r>
    <r>
      <rPr>
        <sz val="9"/>
        <color indexed="63"/>
        <rFont val="宋体"/>
        <family val="0"/>
      </rPr>
      <t>类型</t>
    </r>
    <r>
      <rPr>
        <sz val="9"/>
        <color indexed="63"/>
        <rFont val="Arial"/>
        <family val="2"/>
      </rPr>
      <t>:</t>
    </r>
    <r>
      <rPr>
        <sz val="9"/>
        <color indexed="63"/>
        <rFont val="宋体"/>
        <family val="0"/>
      </rPr>
      <t xml:space="preserve">手动放风阀
</t>
    </r>
    <r>
      <rPr>
        <sz val="9"/>
        <color indexed="63"/>
        <rFont val="Arial"/>
        <family val="2"/>
      </rPr>
      <t>2.</t>
    </r>
    <r>
      <rPr>
        <sz val="9"/>
        <color indexed="63"/>
        <rFont val="宋体"/>
        <family val="0"/>
      </rPr>
      <t>规格、压力等级</t>
    </r>
    <r>
      <rPr>
        <sz val="9"/>
        <color indexed="63"/>
        <rFont val="Arial"/>
        <family val="2"/>
      </rPr>
      <t>:DN15</t>
    </r>
  </si>
  <si>
    <r>
      <t>1.</t>
    </r>
    <r>
      <rPr>
        <sz val="9"/>
        <color indexed="63"/>
        <rFont val="宋体"/>
        <family val="0"/>
      </rPr>
      <t>类型</t>
    </r>
    <r>
      <rPr>
        <sz val="9"/>
        <color indexed="63"/>
        <rFont val="Arial"/>
        <family val="2"/>
      </rPr>
      <t>:</t>
    </r>
    <r>
      <rPr>
        <sz val="9"/>
        <color indexed="63"/>
        <rFont val="宋体"/>
        <family val="0"/>
      </rPr>
      <t xml:space="preserve">散热器温控阀
</t>
    </r>
    <r>
      <rPr>
        <sz val="9"/>
        <color indexed="63"/>
        <rFont val="Arial"/>
        <family val="2"/>
      </rPr>
      <t>2.</t>
    </r>
    <r>
      <rPr>
        <sz val="9"/>
        <color indexed="63"/>
        <rFont val="宋体"/>
        <family val="0"/>
      </rPr>
      <t>材质</t>
    </r>
    <r>
      <rPr>
        <sz val="9"/>
        <color indexed="63"/>
        <rFont val="Arial"/>
        <family val="2"/>
      </rPr>
      <t>:DN15
3.</t>
    </r>
    <r>
      <rPr>
        <sz val="9"/>
        <color indexed="63"/>
        <rFont val="宋体"/>
        <family val="0"/>
      </rPr>
      <t>连接形式</t>
    </r>
    <r>
      <rPr>
        <sz val="9"/>
        <color indexed="63"/>
        <rFont val="Arial"/>
        <family val="2"/>
      </rPr>
      <t>:</t>
    </r>
    <r>
      <rPr>
        <sz val="9"/>
        <color indexed="63"/>
        <rFont val="宋体"/>
        <family val="0"/>
      </rPr>
      <t>螺纹连接</t>
    </r>
  </si>
  <si>
    <r>
      <t>1.</t>
    </r>
    <r>
      <rPr>
        <sz val="9"/>
        <color indexed="63"/>
        <rFont val="宋体"/>
        <family val="0"/>
      </rPr>
      <t>类型</t>
    </r>
    <r>
      <rPr>
        <sz val="9"/>
        <color indexed="63"/>
        <rFont val="Arial"/>
        <family val="2"/>
      </rPr>
      <t>:</t>
    </r>
    <r>
      <rPr>
        <sz val="9"/>
        <color indexed="63"/>
        <rFont val="宋体"/>
        <family val="0"/>
      </rPr>
      <t xml:space="preserve">闸阀
</t>
    </r>
    <r>
      <rPr>
        <sz val="9"/>
        <color indexed="63"/>
        <rFont val="Arial"/>
        <family val="2"/>
      </rPr>
      <t>2.</t>
    </r>
    <r>
      <rPr>
        <sz val="9"/>
        <color indexed="63"/>
        <rFont val="宋体"/>
        <family val="0"/>
      </rPr>
      <t>规格、压力等级</t>
    </r>
    <r>
      <rPr>
        <sz val="9"/>
        <color indexed="63"/>
        <rFont val="Arial"/>
        <family val="2"/>
      </rPr>
      <t>:DN15
3.</t>
    </r>
    <r>
      <rPr>
        <sz val="9"/>
        <color indexed="63"/>
        <rFont val="宋体"/>
        <family val="0"/>
      </rPr>
      <t>连接形式</t>
    </r>
    <r>
      <rPr>
        <sz val="9"/>
        <color indexed="63"/>
        <rFont val="Arial"/>
        <family val="2"/>
      </rPr>
      <t>:</t>
    </r>
    <r>
      <rPr>
        <sz val="9"/>
        <color indexed="63"/>
        <rFont val="宋体"/>
        <family val="0"/>
      </rPr>
      <t>螺纹连接</t>
    </r>
  </si>
  <si>
    <r>
      <t>1.</t>
    </r>
    <r>
      <rPr>
        <sz val="9"/>
        <color indexed="63"/>
        <rFont val="宋体"/>
        <family val="0"/>
      </rPr>
      <t>名称</t>
    </r>
    <r>
      <rPr>
        <sz val="9"/>
        <color indexed="63"/>
        <rFont val="Arial"/>
        <family val="2"/>
      </rPr>
      <t>:</t>
    </r>
    <r>
      <rPr>
        <sz val="9"/>
        <color indexed="63"/>
        <rFont val="宋体"/>
        <family val="0"/>
      </rPr>
      <t>钢制椭柱型</t>
    </r>
    <r>
      <rPr>
        <sz val="9"/>
        <color indexed="63"/>
        <rFont val="Arial"/>
        <family val="2"/>
      </rPr>
      <t>(</t>
    </r>
    <r>
      <rPr>
        <sz val="9"/>
        <color indexed="63"/>
        <rFont val="宋体"/>
        <family val="0"/>
      </rPr>
      <t>管</t>
    </r>
    <r>
      <rPr>
        <sz val="9"/>
        <color indexed="63"/>
        <rFont val="Arial"/>
        <family val="2"/>
      </rPr>
      <t>70X30)</t>
    </r>
    <r>
      <rPr>
        <sz val="9"/>
        <color indexed="63"/>
        <rFont val="宋体"/>
        <family val="0"/>
      </rPr>
      <t xml:space="preserve">散热器
</t>
    </r>
    <r>
      <rPr>
        <sz val="9"/>
        <color indexed="63"/>
        <rFont val="Arial"/>
        <family val="2"/>
      </rPr>
      <t>2.</t>
    </r>
    <r>
      <rPr>
        <sz val="9"/>
        <color indexed="63"/>
        <rFont val="宋体"/>
        <family val="0"/>
      </rPr>
      <t>型号</t>
    </r>
    <r>
      <rPr>
        <sz val="9"/>
        <color indexed="63"/>
        <rFont val="Arial"/>
        <family val="2"/>
      </rPr>
      <t>:SCGGZT2-1.0/X-1.0-600</t>
    </r>
    <r>
      <rPr>
        <sz val="9"/>
        <color indexed="63"/>
        <rFont val="宋体"/>
        <family val="0"/>
      </rPr>
      <t xml:space="preserve">型
</t>
    </r>
    <r>
      <rPr>
        <sz val="9"/>
        <color indexed="63"/>
        <rFont val="Arial"/>
        <family val="2"/>
      </rPr>
      <t>3.</t>
    </r>
    <r>
      <rPr>
        <sz val="9"/>
        <color indexed="63"/>
        <rFont val="宋体"/>
        <family val="0"/>
      </rPr>
      <t>片数</t>
    </r>
    <r>
      <rPr>
        <sz val="9"/>
        <color indexed="63"/>
        <rFont val="Arial"/>
        <family val="2"/>
      </rPr>
      <t>:15</t>
    </r>
    <r>
      <rPr>
        <sz val="9"/>
        <color indexed="63"/>
        <rFont val="宋体"/>
        <family val="0"/>
      </rPr>
      <t>片</t>
    </r>
  </si>
  <si>
    <r>
      <t>1.</t>
    </r>
    <r>
      <rPr>
        <sz val="9"/>
        <color indexed="63"/>
        <rFont val="宋体"/>
        <family val="0"/>
      </rPr>
      <t>名称、类型</t>
    </r>
    <r>
      <rPr>
        <sz val="9"/>
        <color indexed="63"/>
        <rFont val="Arial"/>
        <family val="2"/>
      </rPr>
      <t>:</t>
    </r>
    <r>
      <rPr>
        <sz val="9"/>
        <color indexed="63"/>
        <rFont val="宋体"/>
        <family val="0"/>
      </rPr>
      <t xml:space="preserve">钢套管
</t>
    </r>
    <r>
      <rPr>
        <sz val="9"/>
        <color indexed="63"/>
        <rFont val="Arial"/>
        <family val="2"/>
      </rPr>
      <t>2.</t>
    </r>
    <r>
      <rPr>
        <sz val="9"/>
        <color indexed="63"/>
        <rFont val="宋体"/>
        <family val="0"/>
      </rPr>
      <t>材质</t>
    </r>
    <r>
      <rPr>
        <sz val="9"/>
        <color indexed="63"/>
        <rFont val="Arial"/>
        <family val="2"/>
      </rPr>
      <t>:20#
3.</t>
    </r>
    <r>
      <rPr>
        <sz val="9"/>
        <color indexed="63"/>
        <rFont val="宋体"/>
        <family val="0"/>
      </rPr>
      <t>规格</t>
    </r>
    <r>
      <rPr>
        <sz val="9"/>
        <color indexed="63"/>
        <rFont val="Arial"/>
        <family val="2"/>
      </rPr>
      <t>:DN40</t>
    </r>
  </si>
  <si>
    <r>
      <t>1.</t>
    </r>
    <r>
      <rPr>
        <sz val="9"/>
        <color indexed="63"/>
        <rFont val="宋体"/>
        <family val="0"/>
      </rPr>
      <t>除锈级别</t>
    </r>
    <r>
      <rPr>
        <sz val="9"/>
        <color indexed="63"/>
        <rFont val="Arial"/>
        <family val="2"/>
      </rPr>
      <t>:</t>
    </r>
    <r>
      <rPr>
        <sz val="9"/>
        <color indexed="63"/>
        <rFont val="宋体"/>
        <family val="0"/>
      </rPr>
      <t xml:space="preserve">轻锈
</t>
    </r>
    <r>
      <rPr>
        <sz val="9"/>
        <color indexed="63"/>
        <rFont val="Arial"/>
        <family val="2"/>
      </rPr>
      <t>2.</t>
    </r>
    <r>
      <rPr>
        <sz val="9"/>
        <color indexed="63"/>
        <rFont val="宋体"/>
        <family val="0"/>
      </rPr>
      <t>油漆品种</t>
    </r>
    <r>
      <rPr>
        <sz val="9"/>
        <color indexed="63"/>
        <rFont val="Arial"/>
        <family val="2"/>
      </rPr>
      <t>:</t>
    </r>
    <r>
      <rPr>
        <sz val="9"/>
        <color indexed="63"/>
        <rFont val="宋体"/>
        <family val="0"/>
      </rPr>
      <t xml:space="preserve">防锈漆
</t>
    </r>
    <r>
      <rPr>
        <sz val="9"/>
        <color indexed="63"/>
        <rFont val="Arial"/>
        <family val="2"/>
      </rPr>
      <t>3.</t>
    </r>
    <r>
      <rPr>
        <sz val="9"/>
        <color indexed="63"/>
        <rFont val="宋体"/>
        <family val="0"/>
      </rPr>
      <t>涂刷遍数、漆膜厚度</t>
    </r>
    <r>
      <rPr>
        <sz val="9"/>
        <color indexed="63"/>
        <rFont val="Arial"/>
        <family val="2"/>
      </rPr>
      <t>:2</t>
    </r>
    <r>
      <rPr>
        <sz val="9"/>
        <color indexed="63"/>
        <rFont val="宋体"/>
        <family val="0"/>
      </rPr>
      <t>遍</t>
    </r>
  </si>
  <si>
    <r>
      <t>1.</t>
    </r>
    <r>
      <rPr>
        <sz val="9"/>
        <color indexed="63"/>
        <rFont val="宋体"/>
        <family val="0"/>
      </rPr>
      <t>绝热材料品种</t>
    </r>
    <r>
      <rPr>
        <sz val="9"/>
        <color indexed="63"/>
        <rFont val="Arial"/>
        <family val="2"/>
      </rPr>
      <t>:</t>
    </r>
    <r>
      <rPr>
        <sz val="9"/>
        <color indexed="63"/>
        <rFont val="宋体"/>
        <family val="0"/>
      </rPr>
      <t xml:space="preserve">柔性泡沫橡塑
</t>
    </r>
    <r>
      <rPr>
        <sz val="9"/>
        <color indexed="63"/>
        <rFont val="Arial"/>
        <family val="2"/>
      </rPr>
      <t>2.</t>
    </r>
    <r>
      <rPr>
        <sz val="9"/>
        <color indexed="63"/>
        <rFont val="宋体"/>
        <family val="0"/>
      </rPr>
      <t>绝热厚度</t>
    </r>
    <r>
      <rPr>
        <sz val="9"/>
        <color indexed="63"/>
        <rFont val="Arial"/>
        <family val="2"/>
      </rPr>
      <t>:50mm</t>
    </r>
  </si>
  <si>
    <r>
      <t>1.</t>
    </r>
    <r>
      <rPr>
        <sz val="9"/>
        <color indexed="63"/>
        <rFont val="宋体"/>
        <family val="0"/>
      </rPr>
      <t>材料</t>
    </r>
    <r>
      <rPr>
        <sz val="9"/>
        <color indexed="63"/>
        <rFont val="Arial"/>
        <family val="2"/>
      </rPr>
      <t>:</t>
    </r>
    <r>
      <rPr>
        <sz val="9"/>
        <color indexed="63"/>
        <rFont val="宋体"/>
        <family val="0"/>
      </rPr>
      <t>铝箔</t>
    </r>
  </si>
  <si>
    <r>
      <t>1.</t>
    </r>
    <r>
      <rPr>
        <sz val="9"/>
        <color indexed="63"/>
        <rFont val="宋体"/>
        <family val="0"/>
      </rPr>
      <t>名称</t>
    </r>
    <r>
      <rPr>
        <sz val="9"/>
        <color indexed="63"/>
        <rFont val="Arial"/>
        <family val="2"/>
      </rPr>
      <t>:</t>
    </r>
    <r>
      <rPr>
        <sz val="9"/>
        <color indexed="63"/>
        <rFont val="宋体"/>
        <family val="0"/>
      </rPr>
      <t xml:space="preserve">重锤式负压风机
</t>
    </r>
    <r>
      <rPr>
        <sz val="9"/>
        <color indexed="63"/>
        <rFont val="Arial"/>
        <family val="2"/>
      </rPr>
      <t>2.</t>
    </r>
    <r>
      <rPr>
        <sz val="9"/>
        <color indexed="63"/>
        <rFont val="宋体"/>
        <family val="0"/>
      </rPr>
      <t>规格</t>
    </r>
    <r>
      <rPr>
        <sz val="9"/>
        <color indexed="63"/>
        <rFont val="Arial"/>
        <family val="2"/>
      </rPr>
      <t xml:space="preserve">:RSX-710 Q=23000m³/h N=0.37Kw </t>
    </r>
    <r>
      <rPr>
        <sz val="9"/>
        <color indexed="63"/>
        <rFont val="宋体"/>
        <family val="0"/>
      </rPr>
      <t>外框尺寸：</t>
    </r>
    <r>
      <rPr>
        <sz val="9"/>
        <color indexed="63"/>
        <rFont val="Arial"/>
        <family val="2"/>
      </rPr>
      <t>800*800*400mm 630r/min</t>
    </r>
  </si>
  <si>
    <r>
      <t>1.</t>
    </r>
    <r>
      <rPr>
        <sz val="9"/>
        <color indexed="63"/>
        <rFont val="宋体"/>
        <family val="0"/>
      </rPr>
      <t>规格、型号</t>
    </r>
    <r>
      <rPr>
        <sz val="9"/>
        <color indexed="63"/>
        <rFont val="Arial"/>
        <family val="2"/>
      </rPr>
      <t>:MF/ABC4</t>
    </r>
    <r>
      <rPr>
        <sz val="9"/>
        <color indexed="63"/>
        <rFont val="宋体"/>
        <family val="0"/>
      </rPr>
      <t>干粉灭火器</t>
    </r>
  </si>
  <si>
    <r>
      <t>1.</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材质、规格</t>
    </r>
    <r>
      <rPr>
        <sz val="9"/>
        <color indexed="63"/>
        <rFont val="Arial"/>
        <family val="2"/>
      </rPr>
      <t>:</t>
    </r>
    <r>
      <rPr>
        <sz val="9"/>
        <color indexed="63"/>
        <rFont val="宋体"/>
        <family val="0"/>
      </rPr>
      <t>钢塑复合管</t>
    </r>
    <r>
      <rPr>
        <sz val="9"/>
        <color indexed="63"/>
        <rFont val="Arial"/>
        <family val="2"/>
      </rPr>
      <t xml:space="preserve"> DN20
3.</t>
    </r>
    <r>
      <rPr>
        <sz val="9"/>
        <color indexed="63"/>
        <rFont val="宋体"/>
        <family val="0"/>
      </rPr>
      <t>压力试验及吹、洗设计要求</t>
    </r>
    <r>
      <rPr>
        <sz val="9"/>
        <color indexed="63"/>
        <rFont val="Arial"/>
        <family val="2"/>
      </rPr>
      <t>:</t>
    </r>
    <r>
      <rPr>
        <sz val="9"/>
        <color indexed="63"/>
        <rFont val="宋体"/>
        <family val="0"/>
      </rPr>
      <t>压力试验及吹洗</t>
    </r>
  </si>
  <si>
    <r>
      <t>1.</t>
    </r>
    <r>
      <rPr>
        <sz val="9"/>
        <color indexed="63"/>
        <rFont val="宋体"/>
        <family val="0"/>
      </rPr>
      <t>安装部位</t>
    </r>
    <r>
      <rPr>
        <sz val="9"/>
        <color indexed="63"/>
        <rFont val="Arial"/>
        <family val="2"/>
      </rPr>
      <t>(</t>
    </r>
    <r>
      <rPr>
        <sz val="9"/>
        <color indexed="63"/>
        <rFont val="宋体"/>
        <family val="0"/>
      </rPr>
      <t>室内外）</t>
    </r>
    <r>
      <rPr>
        <sz val="9"/>
        <color indexed="63"/>
        <rFont val="Arial"/>
        <family val="2"/>
      </rPr>
      <t>:</t>
    </r>
    <r>
      <rPr>
        <sz val="9"/>
        <color indexed="63"/>
        <rFont val="宋体"/>
        <family val="0"/>
      </rPr>
      <t>室内</t>
    </r>
    <r>
      <rPr>
        <sz val="9"/>
        <color indexed="63"/>
        <rFont val="Arial"/>
        <family val="2"/>
      </rPr>
      <t>2.</t>
    </r>
    <r>
      <rPr>
        <sz val="9"/>
        <color indexed="63"/>
        <rFont val="宋体"/>
        <family val="0"/>
      </rPr>
      <t>型号、规格</t>
    </r>
    <r>
      <rPr>
        <sz val="9"/>
        <color indexed="63"/>
        <rFont val="Arial"/>
        <family val="2"/>
      </rPr>
      <t>:</t>
    </r>
    <r>
      <rPr>
        <sz val="9"/>
        <color indexed="63"/>
        <rFont val="宋体"/>
        <family val="0"/>
      </rPr>
      <t>水表</t>
    </r>
    <r>
      <rPr>
        <sz val="9"/>
        <color indexed="63"/>
        <rFont val="Arial"/>
        <family val="2"/>
      </rPr>
      <t xml:space="preserve"> DN20</t>
    </r>
  </si>
  <si>
    <r>
      <t>1.</t>
    </r>
    <r>
      <rPr>
        <sz val="9"/>
        <color indexed="63"/>
        <rFont val="宋体"/>
        <family val="0"/>
      </rPr>
      <t>类型</t>
    </r>
    <r>
      <rPr>
        <sz val="9"/>
        <color indexed="63"/>
        <rFont val="Arial"/>
        <family val="2"/>
      </rPr>
      <t>:</t>
    </r>
    <r>
      <rPr>
        <sz val="9"/>
        <color indexed="63"/>
        <rFont val="宋体"/>
        <family val="0"/>
      </rPr>
      <t xml:space="preserve">闸阀
</t>
    </r>
    <r>
      <rPr>
        <sz val="9"/>
        <color indexed="63"/>
        <rFont val="Arial"/>
        <family val="2"/>
      </rPr>
      <t>2.</t>
    </r>
    <r>
      <rPr>
        <sz val="9"/>
        <color indexed="63"/>
        <rFont val="宋体"/>
        <family val="0"/>
      </rPr>
      <t>规格、压力等级</t>
    </r>
    <r>
      <rPr>
        <sz val="9"/>
        <color indexed="63"/>
        <rFont val="Arial"/>
        <family val="2"/>
      </rPr>
      <t>:DN20</t>
    </r>
  </si>
  <si>
    <r>
      <t>1.</t>
    </r>
    <r>
      <rPr>
        <sz val="9"/>
        <color indexed="63"/>
        <rFont val="宋体"/>
        <family val="0"/>
      </rPr>
      <t>名称：存水罐</t>
    </r>
  </si>
  <si>
    <r>
      <rPr>
        <sz val="9"/>
        <color indexed="63"/>
        <rFont val="宋体"/>
        <family val="0"/>
      </rPr>
      <t>蔬菜大棚</t>
    </r>
    <r>
      <rPr>
        <sz val="9"/>
        <color indexed="63"/>
        <rFont val="Arial"/>
        <family val="2"/>
      </rPr>
      <t>-</t>
    </r>
    <r>
      <rPr>
        <sz val="9"/>
        <color indexed="63"/>
        <rFont val="宋体"/>
        <family val="0"/>
      </rPr>
      <t>电气</t>
    </r>
  </si>
  <si>
    <r>
      <t>1.</t>
    </r>
    <r>
      <rPr>
        <sz val="9"/>
        <color indexed="63"/>
        <rFont val="宋体"/>
        <family val="0"/>
      </rPr>
      <t>名称</t>
    </r>
    <r>
      <rPr>
        <sz val="9"/>
        <color indexed="63"/>
        <rFont val="Arial"/>
        <family val="2"/>
      </rPr>
      <t>:</t>
    </r>
    <r>
      <rPr>
        <sz val="9"/>
        <color indexed="63"/>
        <rFont val="宋体"/>
        <family val="0"/>
      </rPr>
      <t>配电箱</t>
    </r>
    <r>
      <rPr>
        <sz val="9"/>
        <color indexed="63"/>
        <rFont val="Arial"/>
        <family val="2"/>
      </rPr>
      <t>AL
2.</t>
    </r>
    <r>
      <rPr>
        <sz val="9"/>
        <color indexed="63"/>
        <rFont val="宋体"/>
        <family val="0"/>
      </rPr>
      <t>规格</t>
    </r>
    <r>
      <rPr>
        <sz val="9"/>
        <color indexed="63"/>
        <rFont val="Arial"/>
        <family val="2"/>
      </rPr>
      <t>:300*250*150
3.</t>
    </r>
    <r>
      <rPr>
        <sz val="9"/>
        <color indexed="63"/>
        <rFont val="宋体"/>
        <family val="0"/>
      </rPr>
      <t>安装方式</t>
    </r>
    <r>
      <rPr>
        <sz val="9"/>
        <color indexed="63"/>
        <rFont val="Arial"/>
        <family val="2"/>
      </rPr>
      <t>:</t>
    </r>
    <r>
      <rPr>
        <sz val="9"/>
        <color indexed="63"/>
        <rFont val="宋体"/>
        <family val="0"/>
      </rPr>
      <t>暗装</t>
    </r>
  </si>
  <si>
    <r>
      <rPr>
        <sz val="9"/>
        <color indexed="63"/>
        <rFont val="宋体"/>
        <family val="0"/>
      </rPr>
      <t>清单第</t>
    </r>
    <r>
      <rPr>
        <sz val="9"/>
        <color indexed="63"/>
        <rFont val="Arial"/>
        <family val="2"/>
      </rPr>
      <t>1600</t>
    </r>
    <r>
      <rPr>
        <sz val="9"/>
        <color indexed="63"/>
        <rFont val="宋体"/>
        <family val="0"/>
      </rPr>
      <t>章多隆隧道管理站用房蔬菜大棚合计</t>
    </r>
    <r>
      <rPr>
        <sz val="9"/>
        <color indexed="63"/>
        <rFont val="Arial"/>
        <family val="2"/>
      </rPr>
      <t xml:space="preserve">  </t>
    </r>
    <r>
      <rPr>
        <sz val="9"/>
        <color indexed="63"/>
        <rFont val="宋体"/>
        <family val="0"/>
      </rPr>
      <t>人民币</t>
    </r>
  </si>
  <si>
    <r>
      <rPr>
        <b/>
        <sz val="12"/>
        <color indexed="8"/>
        <rFont val="宋体"/>
        <family val="0"/>
      </rPr>
      <t>第</t>
    </r>
    <r>
      <rPr>
        <b/>
        <sz val="12"/>
        <color indexed="8"/>
        <rFont val="Arial"/>
        <family val="2"/>
      </rPr>
      <t>1600</t>
    </r>
    <r>
      <rPr>
        <b/>
        <sz val="12"/>
        <color indexed="8"/>
        <rFont val="宋体"/>
        <family val="0"/>
      </rPr>
      <t>章</t>
    </r>
    <r>
      <rPr>
        <b/>
        <sz val="12"/>
        <color indexed="8"/>
        <rFont val="Arial"/>
        <family val="2"/>
      </rPr>
      <t xml:space="preserve">  </t>
    </r>
    <r>
      <rPr>
        <b/>
        <sz val="12"/>
        <color indexed="8"/>
        <rFont val="宋体"/>
        <family val="0"/>
      </rPr>
      <t>房建工程（多隆隧道管理站用房综合楼）</t>
    </r>
  </si>
  <si>
    <r>
      <rPr>
        <b/>
        <sz val="9"/>
        <rFont val="宋体"/>
        <family val="0"/>
      </rPr>
      <t>序号</t>
    </r>
  </si>
  <si>
    <r>
      <rPr>
        <b/>
        <sz val="9"/>
        <rFont val="宋体"/>
        <family val="0"/>
      </rPr>
      <t>项目编码</t>
    </r>
  </si>
  <si>
    <r>
      <rPr>
        <b/>
        <sz val="9"/>
        <rFont val="宋体"/>
        <family val="0"/>
      </rPr>
      <t>项目名称</t>
    </r>
  </si>
  <si>
    <r>
      <rPr>
        <b/>
        <sz val="9"/>
        <rFont val="宋体"/>
        <family val="0"/>
      </rPr>
      <t>项目特征描述</t>
    </r>
  </si>
  <si>
    <r>
      <rPr>
        <b/>
        <sz val="9"/>
        <rFont val="宋体"/>
        <family val="0"/>
      </rPr>
      <t>单位</t>
    </r>
  </si>
  <si>
    <r>
      <rPr>
        <b/>
        <sz val="9"/>
        <rFont val="宋体"/>
        <family val="0"/>
      </rPr>
      <t>数量</t>
    </r>
  </si>
  <si>
    <r>
      <rPr>
        <sz val="9"/>
        <rFont val="宋体"/>
        <family val="0"/>
      </rPr>
      <t>综合楼</t>
    </r>
    <r>
      <rPr>
        <sz val="9"/>
        <rFont val="Arial"/>
        <family val="2"/>
      </rPr>
      <t>-</t>
    </r>
    <r>
      <rPr>
        <sz val="9"/>
        <rFont val="宋体"/>
        <family val="0"/>
      </rPr>
      <t>土建</t>
    </r>
  </si>
  <si>
    <r>
      <t>1.</t>
    </r>
    <r>
      <rPr>
        <sz val="9"/>
        <color indexed="63"/>
        <rFont val="宋体"/>
        <family val="0"/>
      </rPr>
      <t>钢筋种类、规格</t>
    </r>
    <r>
      <rPr>
        <sz val="9"/>
        <color indexed="63"/>
        <rFont val="Arial"/>
        <family val="2"/>
      </rPr>
      <t>:HRB400 Φ25</t>
    </r>
  </si>
  <si>
    <r>
      <t>1.</t>
    </r>
    <r>
      <rPr>
        <sz val="9"/>
        <color indexed="63"/>
        <rFont val="宋体"/>
        <family val="0"/>
      </rPr>
      <t>钢筋种类、规格</t>
    </r>
    <r>
      <rPr>
        <sz val="9"/>
        <color indexed="63"/>
        <rFont val="Arial"/>
        <family val="2"/>
      </rPr>
      <t xml:space="preserve">:HRB400 </t>
    </r>
    <r>
      <rPr>
        <sz val="9"/>
        <color indexed="63"/>
        <rFont val="宋体"/>
        <family val="0"/>
      </rPr>
      <t>直径</t>
    </r>
    <r>
      <rPr>
        <sz val="9"/>
        <color indexed="63"/>
        <rFont val="Arial"/>
        <family val="2"/>
      </rPr>
      <t>Φ10mm</t>
    </r>
    <r>
      <rPr>
        <sz val="9"/>
        <color indexed="63"/>
        <rFont val="宋体"/>
        <family val="0"/>
      </rPr>
      <t xml:space="preserve">以内
</t>
    </r>
    <r>
      <rPr>
        <sz val="9"/>
        <color indexed="63"/>
        <rFont val="Arial"/>
        <family val="2"/>
      </rPr>
      <t>2.</t>
    </r>
    <r>
      <rPr>
        <sz val="9"/>
        <color indexed="63"/>
        <rFont val="宋体"/>
        <family val="0"/>
      </rPr>
      <t>箍筋</t>
    </r>
  </si>
  <si>
    <r>
      <t>1.</t>
    </r>
    <r>
      <rPr>
        <sz val="9"/>
        <color indexed="63"/>
        <rFont val="宋体"/>
        <family val="0"/>
      </rPr>
      <t>钢筋种类、规格</t>
    </r>
    <r>
      <rPr>
        <sz val="9"/>
        <color indexed="63"/>
        <rFont val="Arial"/>
        <family val="2"/>
      </rPr>
      <t xml:space="preserve">:HRB400 </t>
    </r>
    <r>
      <rPr>
        <sz val="9"/>
        <color indexed="63"/>
        <rFont val="宋体"/>
        <family val="0"/>
      </rPr>
      <t>直径</t>
    </r>
    <r>
      <rPr>
        <sz val="9"/>
        <color indexed="63"/>
        <rFont val="Arial"/>
        <family val="2"/>
      </rPr>
      <t>Φ10mm</t>
    </r>
    <r>
      <rPr>
        <sz val="9"/>
        <color indexed="63"/>
        <rFont val="宋体"/>
        <family val="0"/>
      </rPr>
      <t xml:space="preserve">以外
</t>
    </r>
    <r>
      <rPr>
        <sz val="9"/>
        <color indexed="63"/>
        <rFont val="Arial"/>
        <family val="2"/>
      </rPr>
      <t>2.</t>
    </r>
    <r>
      <rPr>
        <sz val="9"/>
        <color indexed="63"/>
        <rFont val="宋体"/>
        <family val="0"/>
      </rPr>
      <t>箍筋</t>
    </r>
  </si>
  <si>
    <r>
      <t>1.</t>
    </r>
    <r>
      <rPr>
        <sz val="9"/>
        <color indexed="63"/>
        <rFont val="宋体"/>
        <family val="0"/>
      </rPr>
      <t>连接方式</t>
    </r>
    <r>
      <rPr>
        <sz val="9"/>
        <color indexed="63"/>
        <rFont val="Arial"/>
        <family val="2"/>
      </rPr>
      <t>:</t>
    </r>
    <r>
      <rPr>
        <sz val="9"/>
        <color indexed="63"/>
        <rFont val="宋体"/>
        <family val="0"/>
      </rPr>
      <t xml:space="preserve">电渣压力焊
</t>
    </r>
    <r>
      <rPr>
        <sz val="9"/>
        <color indexed="63"/>
        <rFont val="Arial"/>
        <family val="2"/>
      </rPr>
      <t>2.</t>
    </r>
    <r>
      <rPr>
        <sz val="9"/>
        <color indexed="63"/>
        <rFont val="宋体"/>
        <family val="0"/>
      </rPr>
      <t>规格</t>
    </r>
    <r>
      <rPr>
        <sz val="9"/>
        <color indexed="63"/>
        <rFont val="Arial"/>
        <family val="2"/>
      </rPr>
      <t>:Ф18</t>
    </r>
    <r>
      <rPr>
        <sz val="9"/>
        <color indexed="63"/>
        <rFont val="宋体"/>
        <family val="0"/>
      </rPr>
      <t>以内</t>
    </r>
  </si>
  <si>
    <r>
      <t>1.</t>
    </r>
    <r>
      <rPr>
        <sz val="9"/>
        <color indexed="63"/>
        <rFont val="宋体"/>
        <family val="0"/>
      </rPr>
      <t>连接方式</t>
    </r>
    <r>
      <rPr>
        <sz val="9"/>
        <color indexed="63"/>
        <rFont val="Arial"/>
        <family val="2"/>
      </rPr>
      <t>:</t>
    </r>
    <r>
      <rPr>
        <sz val="9"/>
        <color indexed="63"/>
        <rFont val="宋体"/>
        <family val="0"/>
      </rPr>
      <t xml:space="preserve">电渣压力焊
</t>
    </r>
    <r>
      <rPr>
        <sz val="9"/>
        <color indexed="63"/>
        <rFont val="Arial"/>
        <family val="2"/>
      </rPr>
      <t>2.</t>
    </r>
    <r>
      <rPr>
        <sz val="9"/>
        <color indexed="63"/>
        <rFont val="宋体"/>
        <family val="0"/>
      </rPr>
      <t>规格</t>
    </r>
    <r>
      <rPr>
        <sz val="9"/>
        <color indexed="63"/>
        <rFont val="Arial"/>
        <family val="2"/>
      </rPr>
      <t>:Ф18</t>
    </r>
    <r>
      <rPr>
        <sz val="9"/>
        <color indexed="63"/>
        <rFont val="宋体"/>
        <family val="0"/>
      </rPr>
      <t>以外</t>
    </r>
  </si>
  <si>
    <r>
      <rPr>
        <sz val="9"/>
        <color indexed="63"/>
        <rFont val="宋体"/>
        <family val="0"/>
      </rPr>
      <t>上人钢爬梯参照《青</t>
    </r>
    <r>
      <rPr>
        <sz val="9"/>
        <color indexed="63"/>
        <rFont val="Arial"/>
        <family val="2"/>
      </rPr>
      <t>02J02-20-1</t>
    </r>
    <r>
      <rPr>
        <sz val="9"/>
        <color indexed="63"/>
        <rFont val="宋体"/>
        <family val="0"/>
      </rPr>
      <t xml:space="preserve">》
</t>
    </r>
    <r>
      <rPr>
        <sz val="9"/>
        <color indexed="63"/>
        <rFont val="Arial"/>
        <family val="2"/>
      </rPr>
      <t>1.</t>
    </r>
    <r>
      <rPr>
        <sz val="9"/>
        <color indexed="63"/>
        <rFont val="宋体"/>
        <family val="0"/>
      </rPr>
      <t>除锈后涂防腐漆</t>
    </r>
    <r>
      <rPr>
        <sz val="9"/>
        <color indexed="63"/>
        <rFont val="Arial"/>
        <family val="2"/>
      </rPr>
      <t>,</t>
    </r>
    <r>
      <rPr>
        <sz val="9"/>
        <color indexed="63"/>
        <rFont val="宋体"/>
        <family val="0"/>
      </rPr>
      <t>面漆两道</t>
    </r>
  </si>
  <si>
    <r>
      <t>1.</t>
    </r>
    <r>
      <rPr>
        <sz val="9"/>
        <color indexed="63"/>
        <rFont val="宋体"/>
        <family val="0"/>
      </rPr>
      <t>门代号及洞口尺寸</t>
    </r>
    <r>
      <rPr>
        <sz val="9"/>
        <color indexed="63"/>
        <rFont val="Arial"/>
        <family val="2"/>
      </rPr>
      <t>:800*2100</t>
    </r>
    <r>
      <rPr>
        <sz val="9"/>
        <color indexed="63"/>
        <rFont val="宋体"/>
        <family val="0"/>
      </rPr>
      <t>，</t>
    </r>
    <r>
      <rPr>
        <sz val="9"/>
        <color indexed="63"/>
        <rFont val="Arial"/>
        <family val="2"/>
      </rPr>
      <t>1000*2100</t>
    </r>
    <r>
      <rPr>
        <sz val="9"/>
        <color indexed="63"/>
        <rFont val="宋体"/>
        <family val="0"/>
      </rPr>
      <t>，</t>
    </r>
    <r>
      <rPr>
        <sz val="9"/>
        <color indexed="63"/>
        <rFont val="Arial"/>
        <family val="2"/>
      </rPr>
      <t>1500*2700
2.</t>
    </r>
    <r>
      <rPr>
        <sz val="9"/>
        <color indexed="63"/>
        <rFont val="宋体"/>
        <family val="0"/>
      </rPr>
      <t>镶嵌玻璃品种、厚度</t>
    </r>
    <r>
      <rPr>
        <sz val="9"/>
        <color indexed="63"/>
        <rFont val="Arial"/>
        <family val="2"/>
      </rPr>
      <t>:</t>
    </r>
    <r>
      <rPr>
        <sz val="9"/>
        <color indexed="63"/>
        <rFont val="宋体"/>
        <family val="0"/>
      </rPr>
      <t>成品木门、选购成品</t>
    </r>
  </si>
  <si>
    <r>
      <t>1.</t>
    </r>
    <r>
      <rPr>
        <sz val="9"/>
        <color indexed="63"/>
        <rFont val="宋体"/>
        <family val="0"/>
      </rPr>
      <t>框、扇材质</t>
    </r>
    <r>
      <rPr>
        <sz val="9"/>
        <color indexed="63"/>
        <rFont val="Arial"/>
        <family val="2"/>
      </rPr>
      <t>:70</t>
    </r>
    <r>
      <rPr>
        <sz val="9"/>
        <color indexed="63"/>
        <rFont val="宋体"/>
        <family val="0"/>
      </rPr>
      <t>系铝合金框料铝合金门</t>
    </r>
  </si>
  <si>
    <r>
      <t>1.</t>
    </r>
    <r>
      <rPr>
        <sz val="9"/>
        <color indexed="63"/>
        <rFont val="宋体"/>
        <family val="0"/>
      </rPr>
      <t>框、扇材质</t>
    </r>
    <r>
      <rPr>
        <sz val="9"/>
        <color indexed="63"/>
        <rFont val="Arial"/>
        <family val="2"/>
      </rPr>
      <t>:75</t>
    </r>
    <r>
      <rPr>
        <sz val="9"/>
        <color indexed="63"/>
        <rFont val="宋体"/>
        <family val="0"/>
      </rPr>
      <t>系列铝塑复合节能平开窗</t>
    </r>
  </si>
  <si>
    <r>
      <t>1.</t>
    </r>
    <r>
      <rPr>
        <sz val="9"/>
        <color indexed="63"/>
        <rFont val="宋体"/>
        <family val="0"/>
      </rPr>
      <t>窗代号及洞口尺寸</t>
    </r>
    <r>
      <rPr>
        <sz val="9"/>
        <color indexed="63"/>
        <rFont val="Arial"/>
        <family val="2"/>
      </rPr>
      <t>:</t>
    </r>
    <r>
      <rPr>
        <sz val="9"/>
        <color indexed="63"/>
        <rFont val="宋体"/>
        <family val="0"/>
      </rPr>
      <t xml:space="preserve">一层外窗应设成品不锈钢护栏
</t>
    </r>
    <r>
      <rPr>
        <sz val="9"/>
        <color indexed="63"/>
        <rFont val="Arial"/>
        <family val="2"/>
      </rPr>
      <t>2.</t>
    </r>
    <r>
      <rPr>
        <sz val="9"/>
        <color indexed="63"/>
        <rFont val="宋体"/>
        <family val="0"/>
      </rPr>
      <t>框外围尺寸</t>
    </r>
    <r>
      <rPr>
        <sz val="9"/>
        <color indexed="63"/>
        <rFont val="Arial"/>
        <family val="2"/>
      </rPr>
      <t>:</t>
    </r>
    <r>
      <rPr>
        <sz val="9"/>
        <color indexed="63"/>
        <rFont val="宋体"/>
        <family val="0"/>
      </rPr>
      <t>护栏做法参见青</t>
    </r>
    <r>
      <rPr>
        <sz val="9"/>
        <color indexed="63"/>
        <rFont val="Arial"/>
        <family val="2"/>
      </rPr>
      <t>02J03-71-A</t>
    </r>
  </si>
  <si>
    <r>
      <t>1.</t>
    </r>
    <r>
      <rPr>
        <sz val="9"/>
        <color indexed="63"/>
        <rFont val="宋体"/>
        <family val="0"/>
      </rPr>
      <t>瓦品种、规格</t>
    </r>
    <r>
      <rPr>
        <sz val="9"/>
        <color indexed="63"/>
        <rFont val="Arial"/>
        <family val="2"/>
      </rPr>
      <t>:</t>
    </r>
    <r>
      <rPr>
        <sz val="9"/>
        <color indexed="63"/>
        <rFont val="宋体"/>
        <family val="0"/>
      </rPr>
      <t>水泥小波瓦</t>
    </r>
    <r>
      <rPr>
        <sz val="9"/>
        <color indexed="63"/>
        <rFont val="Arial"/>
        <family val="2"/>
      </rPr>
      <t>,</t>
    </r>
    <r>
      <rPr>
        <sz val="9"/>
        <color indexed="63"/>
        <rFont val="宋体"/>
        <family val="0"/>
      </rPr>
      <t>用</t>
    </r>
    <r>
      <rPr>
        <sz val="9"/>
        <color indexed="63"/>
        <rFont val="Arial"/>
        <family val="2"/>
      </rPr>
      <t>20</t>
    </r>
    <r>
      <rPr>
        <sz val="9"/>
        <color indexed="63"/>
        <rFont val="宋体"/>
        <family val="0"/>
      </rPr>
      <t>厚</t>
    </r>
    <r>
      <rPr>
        <sz val="9"/>
        <color indexed="63"/>
        <rFont val="Arial"/>
        <family val="2"/>
      </rPr>
      <t>1:2.5</t>
    </r>
    <r>
      <rPr>
        <sz val="9"/>
        <color indexed="63"/>
        <rFont val="宋体"/>
        <family val="0"/>
      </rPr>
      <t>水泥砂浆</t>
    </r>
    <r>
      <rPr>
        <sz val="9"/>
        <color indexed="63"/>
        <rFont val="Arial"/>
        <family val="2"/>
      </rPr>
      <t>(</t>
    </r>
    <r>
      <rPr>
        <sz val="9"/>
        <color indexed="63"/>
        <rFont val="宋体"/>
        <family val="0"/>
      </rPr>
      <t>掺建筑胶</t>
    </r>
    <r>
      <rPr>
        <sz val="9"/>
        <color indexed="63"/>
        <rFont val="Arial"/>
        <family val="2"/>
      </rPr>
      <t>)</t>
    </r>
    <r>
      <rPr>
        <sz val="9"/>
        <color indexed="63"/>
        <rFont val="宋体"/>
        <family val="0"/>
      </rPr>
      <t>卧铺</t>
    </r>
    <r>
      <rPr>
        <sz val="9"/>
        <color indexed="63"/>
        <rFont val="Arial"/>
        <family val="2"/>
      </rPr>
      <t>,</t>
    </r>
    <r>
      <rPr>
        <sz val="9"/>
        <color indexed="63"/>
        <rFont val="宋体"/>
        <family val="0"/>
      </rPr>
      <t>瓦上下搭接</t>
    </r>
    <r>
      <rPr>
        <sz val="9"/>
        <color indexed="63"/>
        <rFont val="Arial"/>
        <family val="2"/>
      </rPr>
      <t>10,</t>
    </r>
    <r>
      <rPr>
        <sz val="9"/>
        <color indexed="63"/>
        <rFont val="宋体"/>
        <family val="0"/>
      </rPr>
      <t>左右平接</t>
    </r>
  </si>
  <si>
    <r>
      <t>1:4</t>
    </r>
    <r>
      <rPr>
        <sz val="9"/>
        <color indexed="63"/>
        <rFont val="宋体"/>
        <family val="0"/>
      </rPr>
      <t>厚</t>
    </r>
    <r>
      <rPr>
        <sz val="9"/>
        <color indexed="63"/>
        <rFont val="Arial"/>
        <family val="2"/>
      </rPr>
      <t>(</t>
    </r>
    <r>
      <rPr>
        <sz val="9"/>
        <color indexed="63"/>
        <rFont val="宋体"/>
        <family val="0"/>
      </rPr>
      <t>聚酯胎</t>
    </r>
    <r>
      <rPr>
        <sz val="9"/>
        <color indexed="63"/>
        <rFont val="Arial"/>
        <family val="2"/>
      </rPr>
      <t>)</t>
    </r>
    <r>
      <rPr>
        <sz val="9"/>
        <color indexed="63"/>
        <rFont val="宋体"/>
        <family val="0"/>
      </rPr>
      <t>高聚物改性沥青防水卷材</t>
    </r>
    <r>
      <rPr>
        <sz val="9"/>
        <color indexed="63"/>
        <rFont val="Arial"/>
        <family val="2"/>
      </rPr>
      <t>(</t>
    </r>
    <r>
      <rPr>
        <sz val="9"/>
        <color indexed="63"/>
        <rFont val="宋体"/>
        <family val="0"/>
      </rPr>
      <t>自带保护层</t>
    </r>
    <r>
      <rPr>
        <sz val="9"/>
        <color indexed="63"/>
        <rFont val="Arial"/>
        <family val="2"/>
      </rPr>
      <t>)</t>
    </r>
    <r>
      <rPr>
        <sz val="9"/>
        <color indexed="63"/>
        <rFont val="宋体"/>
        <family val="0"/>
      </rPr>
      <t xml:space="preserve">一道
</t>
    </r>
    <r>
      <rPr>
        <sz val="9"/>
        <color indexed="63"/>
        <rFont val="Arial"/>
        <family val="2"/>
      </rPr>
      <t>2:25</t>
    </r>
    <r>
      <rPr>
        <sz val="9"/>
        <color indexed="63"/>
        <rFont val="宋体"/>
        <family val="0"/>
      </rPr>
      <t>厚</t>
    </r>
    <r>
      <rPr>
        <sz val="9"/>
        <color indexed="63"/>
        <rFont val="Arial"/>
        <family val="2"/>
      </rPr>
      <t>1:3</t>
    </r>
    <r>
      <rPr>
        <sz val="9"/>
        <color indexed="63"/>
        <rFont val="宋体"/>
        <family val="0"/>
      </rPr>
      <t>水泥砂浆</t>
    </r>
    <r>
      <rPr>
        <sz val="9"/>
        <color indexed="63"/>
        <rFont val="Arial"/>
        <family val="2"/>
      </rPr>
      <t>(</t>
    </r>
    <r>
      <rPr>
        <sz val="9"/>
        <color indexed="63"/>
        <rFont val="宋体"/>
        <family val="0"/>
      </rPr>
      <t>加建筑胶</t>
    </r>
    <r>
      <rPr>
        <sz val="9"/>
        <color indexed="63"/>
        <rFont val="Arial"/>
        <family val="2"/>
      </rPr>
      <t>)</t>
    </r>
    <r>
      <rPr>
        <sz val="9"/>
        <color indexed="63"/>
        <rFont val="宋体"/>
        <family val="0"/>
      </rPr>
      <t>找平层</t>
    </r>
  </si>
  <si>
    <r>
      <t>1.</t>
    </r>
    <r>
      <rPr>
        <sz val="9"/>
        <color indexed="63"/>
        <rFont val="宋体"/>
        <family val="0"/>
      </rPr>
      <t>保温隔热材料品种、规格、厚度</t>
    </r>
    <r>
      <rPr>
        <sz val="9"/>
        <color indexed="63"/>
        <rFont val="Arial"/>
        <family val="2"/>
      </rPr>
      <t>:50</t>
    </r>
    <r>
      <rPr>
        <sz val="9"/>
        <color indexed="63"/>
        <rFont val="宋体"/>
        <family val="0"/>
      </rPr>
      <t>厚</t>
    </r>
    <r>
      <rPr>
        <sz val="9"/>
        <color indexed="63"/>
        <rFont val="Arial"/>
        <family val="2"/>
      </rPr>
      <t>STP(VIPB)</t>
    </r>
    <r>
      <rPr>
        <sz val="9"/>
        <color indexed="63"/>
        <rFont val="宋体"/>
        <family val="0"/>
      </rPr>
      <t>真空绝热板（</t>
    </r>
    <r>
      <rPr>
        <sz val="9"/>
        <color indexed="63"/>
        <rFont val="Arial"/>
        <family val="2"/>
      </rPr>
      <t>A</t>
    </r>
    <r>
      <rPr>
        <sz val="9"/>
        <color indexed="63"/>
        <rFont val="宋体"/>
        <family val="0"/>
      </rPr>
      <t>级）</t>
    </r>
  </si>
  <si>
    <r>
      <t>1.</t>
    </r>
    <r>
      <rPr>
        <sz val="9"/>
        <color indexed="63"/>
        <rFont val="宋体"/>
        <family val="0"/>
      </rPr>
      <t>保温隔热材料品种、规格、厚度</t>
    </r>
    <r>
      <rPr>
        <sz val="9"/>
        <color indexed="63"/>
        <rFont val="Arial"/>
        <family val="2"/>
      </rPr>
      <t>:30</t>
    </r>
    <r>
      <rPr>
        <sz val="9"/>
        <color indexed="63"/>
        <rFont val="宋体"/>
        <family val="0"/>
      </rPr>
      <t>厚</t>
    </r>
    <r>
      <rPr>
        <sz val="9"/>
        <color indexed="63"/>
        <rFont val="Arial"/>
        <family val="2"/>
      </rPr>
      <t>BS-A</t>
    </r>
    <r>
      <rPr>
        <sz val="9"/>
        <color indexed="63"/>
        <rFont val="宋体"/>
        <family val="0"/>
      </rPr>
      <t>级防火保温板</t>
    </r>
  </si>
  <si>
    <r>
      <t>1.</t>
    </r>
    <r>
      <rPr>
        <sz val="9"/>
        <color indexed="63"/>
        <rFont val="宋体"/>
        <family val="0"/>
      </rPr>
      <t xml:space="preserve">部位：屋面
</t>
    </r>
    <r>
      <rPr>
        <sz val="9"/>
        <color indexed="63"/>
        <rFont val="Arial"/>
        <family val="2"/>
      </rPr>
      <t>2.25</t>
    </r>
    <r>
      <rPr>
        <sz val="9"/>
        <color indexed="63"/>
        <rFont val="宋体"/>
        <family val="0"/>
      </rPr>
      <t>厚</t>
    </r>
    <r>
      <rPr>
        <sz val="9"/>
        <color indexed="63"/>
        <rFont val="Arial"/>
        <family val="2"/>
      </rPr>
      <t>1:3</t>
    </r>
    <r>
      <rPr>
        <sz val="9"/>
        <color indexed="63"/>
        <rFont val="宋体"/>
        <family val="0"/>
      </rPr>
      <t xml:space="preserve">水泥砂浆找平层
</t>
    </r>
    <r>
      <rPr>
        <sz val="9"/>
        <color indexed="63"/>
        <rFont val="Arial"/>
        <family val="2"/>
      </rPr>
      <t>3.500</t>
    </r>
    <r>
      <rPr>
        <sz val="9"/>
        <color indexed="63"/>
        <rFont val="宋体"/>
        <family val="0"/>
      </rPr>
      <t>宽</t>
    </r>
    <r>
      <rPr>
        <sz val="9"/>
        <color indexed="63"/>
        <rFont val="Arial"/>
        <family val="2"/>
      </rPr>
      <t>100</t>
    </r>
    <r>
      <rPr>
        <sz val="9"/>
        <color indexed="63"/>
        <rFont val="宋体"/>
        <family val="0"/>
      </rPr>
      <t>厚</t>
    </r>
    <r>
      <rPr>
        <sz val="9"/>
        <color indexed="63"/>
        <rFont val="Arial"/>
        <family val="2"/>
      </rPr>
      <t>BS-A</t>
    </r>
    <r>
      <rPr>
        <sz val="9"/>
        <color indexed="63"/>
        <rFont val="宋体"/>
        <family val="0"/>
      </rPr>
      <t>级防火隔离带</t>
    </r>
  </si>
  <si>
    <r>
      <t>1.1:6</t>
    </r>
    <r>
      <rPr>
        <sz val="9"/>
        <color indexed="63"/>
        <rFont val="宋体"/>
        <family val="0"/>
      </rPr>
      <t>水泥焦渣赵坡最薄处</t>
    </r>
    <r>
      <rPr>
        <sz val="9"/>
        <color indexed="63"/>
        <rFont val="Arial"/>
        <family val="2"/>
      </rPr>
      <t>30</t>
    </r>
    <r>
      <rPr>
        <sz val="9"/>
        <color indexed="63"/>
        <rFont val="宋体"/>
        <family val="0"/>
      </rPr>
      <t>厚或结构找坡</t>
    </r>
  </si>
  <si>
    <r>
      <t>1.40</t>
    </r>
    <r>
      <rPr>
        <sz val="9"/>
        <color indexed="63"/>
        <rFont val="宋体"/>
        <family val="0"/>
      </rPr>
      <t>厚</t>
    </r>
    <r>
      <rPr>
        <sz val="9"/>
        <color indexed="63"/>
        <rFont val="Arial"/>
        <family val="2"/>
      </rPr>
      <t>STP(VIPB)</t>
    </r>
    <r>
      <rPr>
        <sz val="9"/>
        <color indexed="63"/>
        <rFont val="宋体"/>
        <family val="0"/>
      </rPr>
      <t>真空绝热板一体化板</t>
    </r>
    <r>
      <rPr>
        <sz val="9"/>
        <color indexed="63"/>
        <rFont val="Arial"/>
        <family val="2"/>
      </rPr>
      <t xml:space="preserve"> A</t>
    </r>
    <r>
      <rPr>
        <sz val="9"/>
        <color indexed="63"/>
        <rFont val="宋体"/>
        <family val="0"/>
      </rPr>
      <t xml:space="preserve">级
</t>
    </r>
    <r>
      <rPr>
        <sz val="9"/>
        <color indexed="63"/>
        <rFont val="Arial"/>
        <family val="2"/>
      </rPr>
      <t>2:</t>
    </r>
    <r>
      <rPr>
        <sz val="9"/>
        <color indexed="63"/>
        <rFont val="宋体"/>
        <family val="0"/>
      </rPr>
      <t xml:space="preserve">聚合物水泥砂浆粘接层
</t>
    </r>
    <r>
      <rPr>
        <sz val="9"/>
        <color indexed="63"/>
        <rFont val="Arial"/>
        <family val="2"/>
      </rPr>
      <t>3:20</t>
    </r>
    <r>
      <rPr>
        <sz val="9"/>
        <color indexed="63"/>
        <rFont val="宋体"/>
        <family val="0"/>
      </rPr>
      <t>厚</t>
    </r>
    <r>
      <rPr>
        <sz val="9"/>
        <color indexed="63"/>
        <rFont val="Arial"/>
        <family val="2"/>
      </rPr>
      <t>1:3</t>
    </r>
    <r>
      <rPr>
        <sz val="9"/>
        <color indexed="63"/>
        <rFont val="宋体"/>
        <family val="0"/>
      </rPr>
      <t>水泥砂浆找平层</t>
    </r>
  </si>
  <si>
    <r>
      <t>1:20</t>
    </r>
    <r>
      <rPr>
        <sz val="9"/>
        <color indexed="63"/>
        <rFont val="宋体"/>
        <family val="0"/>
      </rPr>
      <t>厚</t>
    </r>
    <r>
      <rPr>
        <sz val="9"/>
        <color indexed="63"/>
        <rFont val="Arial"/>
        <family val="2"/>
      </rPr>
      <t>1:2</t>
    </r>
    <r>
      <rPr>
        <sz val="9"/>
        <color indexed="63"/>
        <rFont val="宋体"/>
        <family val="0"/>
      </rPr>
      <t xml:space="preserve">水泥浆压实抹光
</t>
    </r>
    <r>
      <rPr>
        <sz val="9"/>
        <color indexed="63"/>
        <rFont val="Arial"/>
        <family val="2"/>
      </rPr>
      <t>2:</t>
    </r>
    <r>
      <rPr>
        <sz val="9"/>
        <color indexed="63"/>
        <rFont val="宋体"/>
        <family val="0"/>
      </rPr>
      <t>水泥浆一道</t>
    </r>
    <r>
      <rPr>
        <sz val="9"/>
        <color indexed="63"/>
        <rFont val="Arial"/>
        <family val="2"/>
      </rPr>
      <t>(</t>
    </r>
    <r>
      <rPr>
        <sz val="9"/>
        <color indexed="63"/>
        <rFont val="宋体"/>
        <family val="0"/>
      </rPr>
      <t>内掺建筑胶</t>
    </r>
    <r>
      <rPr>
        <sz val="9"/>
        <color indexed="63"/>
        <rFont val="Arial"/>
        <family val="2"/>
      </rPr>
      <t>)
3:35</t>
    </r>
    <r>
      <rPr>
        <sz val="9"/>
        <color indexed="63"/>
        <rFont val="宋体"/>
        <family val="0"/>
      </rPr>
      <t>厚</t>
    </r>
    <r>
      <rPr>
        <sz val="9"/>
        <color indexed="63"/>
        <rFont val="Arial"/>
        <family val="2"/>
      </rPr>
      <t>C20</t>
    </r>
    <r>
      <rPr>
        <sz val="9"/>
        <color indexed="63"/>
        <rFont val="宋体"/>
        <family val="0"/>
      </rPr>
      <t xml:space="preserve">细石混凝土随打随抹平
</t>
    </r>
    <r>
      <rPr>
        <sz val="9"/>
        <color indexed="63"/>
        <rFont val="Arial"/>
        <family val="2"/>
      </rPr>
      <t>4:1.5</t>
    </r>
    <r>
      <rPr>
        <sz val="9"/>
        <color indexed="63"/>
        <rFont val="宋体"/>
        <family val="0"/>
      </rPr>
      <t>厚合成高分子涂膜防水层</t>
    </r>
    <r>
      <rPr>
        <sz val="9"/>
        <color indexed="63"/>
        <rFont val="Arial"/>
        <family val="2"/>
      </rPr>
      <t>,</t>
    </r>
    <r>
      <rPr>
        <sz val="9"/>
        <color indexed="63"/>
        <rFont val="宋体"/>
        <family val="0"/>
      </rPr>
      <t>四周向上翻起</t>
    </r>
    <r>
      <rPr>
        <sz val="9"/>
        <color indexed="63"/>
        <rFont val="Arial"/>
        <family val="2"/>
      </rPr>
      <t>150</t>
    </r>
    <r>
      <rPr>
        <sz val="9"/>
        <color indexed="63"/>
        <rFont val="宋体"/>
        <family val="0"/>
      </rPr>
      <t xml:space="preserve">高
</t>
    </r>
    <r>
      <rPr>
        <sz val="9"/>
        <color indexed="63"/>
        <rFont val="Arial"/>
        <family val="2"/>
      </rPr>
      <t>5:1:3</t>
    </r>
    <r>
      <rPr>
        <sz val="9"/>
        <color indexed="63"/>
        <rFont val="宋体"/>
        <family val="0"/>
      </rPr>
      <t>水泥砂浆找坡层</t>
    </r>
    <r>
      <rPr>
        <sz val="9"/>
        <color indexed="63"/>
        <rFont val="Arial"/>
        <family val="2"/>
      </rPr>
      <t>,</t>
    </r>
    <r>
      <rPr>
        <sz val="9"/>
        <color indexed="63"/>
        <rFont val="宋体"/>
        <family val="0"/>
      </rPr>
      <t>最薄处</t>
    </r>
    <r>
      <rPr>
        <sz val="9"/>
        <color indexed="63"/>
        <rFont val="Arial"/>
        <family val="2"/>
      </rPr>
      <t>20</t>
    </r>
    <r>
      <rPr>
        <sz val="9"/>
        <color indexed="63"/>
        <rFont val="宋体"/>
        <family val="0"/>
      </rPr>
      <t>厚</t>
    </r>
    <r>
      <rPr>
        <sz val="9"/>
        <color indexed="63"/>
        <rFont val="Arial"/>
        <family val="2"/>
      </rPr>
      <t>,</t>
    </r>
    <r>
      <rPr>
        <sz val="9"/>
        <color indexed="63"/>
        <rFont val="宋体"/>
        <family val="0"/>
      </rPr>
      <t xml:space="preserve">坡向地漏一次抹平
</t>
    </r>
    <r>
      <rPr>
        <sz val="9"/>
        <color indexed="63"/>
        <rFont val="Arial"/>
        <family val="2"/>
      </rPr>
      <t>6:</t>
    </r>
    <r>
      <rPr>
        <sz val="9"/>
        <color indexed="63"/>
        <rFont val="宋体"/>
        <family val="0"/>
      </rPr>
      <t>水泥浆一道</t>
    </r>
    <r>
      <rPr>
        <sz val="9"/>
        <color indexed="63"/>
        <rFont val="Arial"/>
        <family val="2"/>
      </rPr>
      <t>(</t>
    </r>
    <r>
      <rPr>
        <sz val="9"/>
        <color indexed="63"/>
        <rFont val="宋体"/>
        <family val="0"/>
      </rPr>
      <t>内掺建筑胶</t>
    </r>
    <r>
      <rPr>
        <sz val="9"/>
        <color indexed="63"/>
        <rFont val="Arial"/>
        <family val="2"/>
      </rPr>
      <t>)
7:60</t>
    </r>
    <r>
      <rPr>
        <sz val="9"/>
        <color indexed="63"/>
        <rFont val="宋体"/>
        <family val="0"/>
      </rPr>
      <t>厚</t>
    </r>
    <r>
      <rPr>
        <sz val="9"/>
        <color indexed="63"/>
        <rFont val="Arial"/>
        <family val="2"/>
      </rPr>
      <t>C15</t>
    </r>
    <r>
      <rPr>
        <sz val="9"/>
        <color indexed="63"/>
        <rFont val="宋体"/>
        <family val="0"/>
      </rPr>
      <t xml:space="preserve">混凝土垫层
</t>
    </r>
    <r>
      <rPr>
        <sz val="9"/>
        <color indexed="63"/>
        <rFont val="Arial"/>
        <family val="2"/>
      </rPr>
      <t>8:</t>
    </r>
    <r>
      <rPr>
        <sz val="9"/>
        <color indexed="63"/>
        <rFont val="宋体"/>
        <family val="0"/>
      </rPr>
      <t>素土夯实</t>
    </r>
  </si>
  <si>
    <r>
      <t>1:</t>
    </r>
    <r>
      <rPr>
        <sz val="9"/>
        <color indexed="63"/>
        <rFont val="宋体"/>
        <family val="0"/>
      </rPr>
      <t>铺地</t>
    </r>
    <r>
      <rPr>
        <sz val="9"/>
        <color indexed="63"/>
        <rFont val="Arial"/>
        <family val="2"/>
      </rPr>
      <t>8-10</t>
    </r>
    <r>
      <rPr>
        <sz val="9"/>
        <color indexed="63"/>
        <rFont val="宋体"/>
        <family val="0"/>
      </rPr>
      <t>厚地砖地面</t>
    </r>
    <r>
      <rPr>
        <sz val="9"/>
        <color indexed="63"/>
        <rFont val="Arial"/>
        <family val="2"/>
      </rPr>
      <t>,</t>
    </r>
    <r>
      <rPr>
        <sz val="9"/>
        <color indexed="63"/>
        <rFont val="宋体"/>
        <family val="0"/>
      </rPr>
      <t>干水泥擦缝</t>
    </r>
    <r>
      <rPr>
        <sz val="9"/>
        <color indexed="63"/>
        <rFont val="Arial"/>
        <family val="2"/>
      </rPr>
      <t>(</t>
    </r>
    <r>
      <rPr>
        <sz val="9"/>
        <color indexed="63"/>
        <rFont val="宋体"/>
        <family val="0"/>
      </rPr>
      <t>规格、颜色建设方自定</t>
    </r>
    <r>
      <rPr>
        <sz val="9"/>
        <color indexed="63"/>
        <rFont val="Arial"/>
        <family val="2"/>
      </rPr>
      <t>)
2:5</t>
    </r>
    <r>
      <rPr>
        <sz val="9"/>
        <color indexed="63"/>
        <rFont val="宋体"/>
        <family val="0"/>
      </rPr>
      <t>厚</t>
    </r>
    <r>
      <rPr>
        <sz val="9"/>
        <color indexed="63"/>
        <rFont val="Arial"/>
        <family val="2"/>
      </rPr>
      <t>1:2.5</t>
    </r>
    <r>
      <rPr>
        <sz val="9"/>
        <color indexed="63"/>
        <rFont val="宋体"/>
        <family val="0"/>
      </rPr>
      <t>水泥砂浆粘结层</t>
    </r>
    <r>
      <rPr>
        <sz val="9"/>
        <color indexed="63"/>
        <rFont val="Arial"/>
        <family val="2"/>
      </rPr>
      <t>(</t>
    </r>
    <r>
      <rPr>
        <sz val="9"/>
        <color indexed="63"/>
        <rFont val="宋体"/>
        <family val="0"/>
      </rPr>
      <t>内掺建筑胶</t>
    </r>
    <r>
      <rPr>
        <sz val="9"/>
        <color indexed="63"/>
        <rFont val="Arial"/>
        <family val="2"/>
      </rPr>
      <t>)
3:30</t>
    </r>
    <r>
      <rPr>
        <sz val="9"/>
        <color indexed="63"/>
        <rFont val="宋体"/>
        <family val="0"/>
      </rPr>
      <t>厚</t>
    </r>
    <r>
      <rPr>
        <sz val="9"/>
        <color indexed="63"/>
        <rFont val="Arial"/>
        <family val="2"/>
      </rPr>
      <t>1:3</t>
    </r>
    <r>
      <rPr>
        <sz val="9"/>
        <color indexed="63"/>
        <rFont val="宋体"/>
        <family val="0"/>
      </rPr>
      <t>干硬性水泥砂浆结合层</t>
    </r>
    <r>
      <rPr>
        <sz val="9"/>
        <color indexed="63"/>
        <rFont val="Arial"/>
        <family val="2"/>
      </rPr>
      <t>(</t>
    </r>
    <r>
      <rPr>
        <sz val="9"/>
        <color indexed="63"/>
        <rFont val="宋体"/>
        <family val="0"/>
      </rPr>
      <t>内掺建筑胶</t>
    </r>
    <r>
      <rPr>
        <sz val="9"/>
        <color indexed="63"/>
        <rFont val="Arial"/>
        <family val="2"/>
      </rPr>
      <t>)
4:</t>
    </r>
    <r>
      <rPr>
        <sz val="9"/>
        <color indexed="63"/>
        <rFont val="宋体"/>
        <family val="0"/>
      </rPr>
      <t>水泥浆一道</t>
    </r>
    <r>
      <rPr>
        <sz val="9"/>
        <color indexed="63"/>
        <rFont val="Arial"/>
        <family val="2"/>
      </rPr>
      <t>(</t>
    </r>
    <r>
      <rPr>
        <sz val="9"/>
        <color indexed="63"/>
        <rFont val="宋体"/>
        <family val="0"/>
      </rPr>
      <t>内掺建筑胶</t>
    </r>
    <r>
      <rPr>
        <sz val="9"/>
        <color indexed="63"/>
        <rFont val="Arial"/>
        <family val="2"/>
      </rPr>
      <t>)
5:60</t>
    </r>
    <r>
      <rPr>
        <sz val="9"/>
        <color indexed="63"/>
        <rFont val="宋体"/>
        <family val="0"/>
      </rPr>
      <t>厚</t>
    </r>
    <r>
      <rPr>
        <sz val="9"/>
        <color indexed="63"/>
        <rFont val="Arial"/>
        <family val="2"/>
      </rPr>
      <t>C15</t>
    </r>
    <r>
      <rPr>
        <sz val="9"/>
        <color indexed="63"/>
        <rFont val="宋体"/>
        <family val="0"/>
      </rPr>
      <t xml:space="preserve">混凝土垫层
</t>
    </r>
    <r>
      <rPr>
        <sz val="9"/>
        <color indexed="63"/>
        <rFont val="Arial"/>
        <family val="2"/>
      </rPr>
      <t>6:150</t>
    </r>
    <r>
      <rPr>
        <sz val="9"/>
        <color indexed="63"/>
        <rFont val="宋体"/>
        <family val="0"/>
      </rPr>
      <t>厚</t>
    </r>
    <r>
      <rPr>
        <sz val="9"/>
        <color indexed="63"/>
        <rFont val="Arial"/>
        <family val="2"/>
      </rPr>
      <t>3:</t>
    </r>
    <r>
      <rPr>
        <sz val="9"/>
        <color indexed="63"/>
        <rFont val="宋体"/>
        <family val="0"/>
      </rPr>
      <t xml:space="preserve">灰土
</t>
    </r>
    <r>
      <rPr>
        <sz val="9"/>
        <color indexed="63"/>
        <rFont val="Arial"/>
        <family val="2"/>
      </rPr>
      <t>7:</t>
    </r>
    <r>
      <rPr>
        <sz val="9"/>
        <color indexed="63"/>
        <rFont val="宋体"/>
        <family val="0"/>
      </rPr>
      <t>素土夯实</t>
    </r>
  </si>
  <si>
    <r>
      <t>1:</t>
    </r>
    <r>
      <rPr>
        <sz val="9"/>
        <color indexed="63"/>
        <rFont val="宋体"/>
        <family val="0"/>
      </rPr>
      <t>铺地</t>
    </r>
    <r>
      <rPr>
        <sz val="9"/>
        <color indexed="63"/>
        <rFont val="Arial"/>
        <family val="2"/>
      </rPr>
      <t>8-10</t>
    </r>
    <r>
      <rPr>
        <sz val="9"/>
        <color indexed="63"/>
        <rFont val="宋体"/>
        <family val="0"/>
      </rPr>
      <t>厚地砖地面</t>
    </r>
    <r>
      <rPr>
        <sz val="9"/>
        <color indexed="63"/>
        <rFont val="Arial"/>
        <family val="2"/>
      </rPr>
      <t>,</t>
    </r>
    <r>
      <rPr>
        <sz val="9"/>
        <color indexed="63"/>
        <rFont val="宋体"/>
        <family val="0"/>
      </rPr>
      <t>干水泥擦缝</t>
    </r>
    <r>
      <rPr>
        <sz val="9"/>
        <color indexed="63"/>
        <rFont val="Arial"/>
        <family val="2"/>
      </rPr>
      <t>(</t>
    </r>
    <r>
      <rPr>
        <sz val="9"/>
        <color indexed="63"/>
        <rFont val="宋体"/>
        <family val="0"/>
      </rPr>
      <t>规格、颜色建设方自定</t>
    </r>
    <r>
      <rPr>
        <sz val="9"/>
        <color indexed="63"/>
        <rFont val="Arial"/>
        <family val="2"/>
      </rPr>
      <t>)
2:</t>
    </r>
    <r>
      <rPr>
        <sz val="9"/>
        <color indexed="63"/>
        <rFont val="宋体"/>
        <family val="0"/>
      </rPr>
      <t>撒素水泥</t>
    </r>
    <r>
      <rPr>
        <sz val="9"/>
        <color indexed="63"/>
        <rFont val="Arial"/>
        <family val="2"/>
      </rPr>
      <t>(</t>
    </r>
    <r>
      <rPr>
        <sz val="9"/>
        <color indexed="63"/>
        <rFont val="宋体"/>
        <family val="0"/>
      </rPr>
      <t>洒适量清水</t>
    </r>
    <r>
      <rPr>
        <sz val="9"/>
        <color indexed="63"/>
        <rFont val="Arial"/>
        <family val="2"/>
      </rPr>
      <t>)
3:20</t>
    </r>
    <r>
      <rPr>
        <sz val="9"/>
        <color indexed="63"/>
        <rFont val="宋体"/>
        <family val="0"/>
      </rPr>
      <t>厚</t>
    </r>
    <r>
      <rPr>
        <sz val="9"/>
        <color indexed="63"/>
        <rFont val="Arial"/>
        <family val="2"/>
      </rPr>
      <t>1:3</t>
    </r>
    <r>
      <rPr>
        <sz val="9"/>
        <color indexed="63"/>
        <rFont val="宋体"/>
        <family val="0"/>
      </rPr>
      <t>干硬性水泥砂浆结合层</t>
    </r>
    <r>
      <rPr>
        <sz val="9"/>
        <color indexed="63"/>
        <rFont val="Arial"/>
        <family val="2"/>
      </rPr>
      <t>(</t>
    </r>
    <r>
      <rPr>
        <sz val="9"/>
        <color indexed="63"/>
        <rFont val="宋体"/>
        <family val="0"/>
      </rPr>
      <t>内掺建筑胶</t>
    </r>
    <r>
      <rPr>
        <sz val="9"/>
        <color indexed="63"/>
        <rFont val="Arial"/>
        <family val="2"/>
      </rPr>
      <t>)
4:1.5</t>
    </r>
    <r>
      <rPr>
        <sz val="9"/>
        <color indexed="63"/>
        <rFont val="宋体"/>
        <family val="0"/>
      </rPr>
      <t>厚合成高分子涂膜防水层</t>
    </r>
    <r>
      <rPr>
        <sz val="9"/>
        <color indexed="63"/>
        <rFont val="Arial"/>
        <family val="2"/>
      </rPr>
      <t>,</t>
    </r>
    <r>
      <rPr>
        <sz val="9"/>
        <color indexed="63"/>
        <rFont val="宋体"/>
        <family val="0"/>
      </rPr>
      <t>四周向上翻起</t>
    </r>
    <r>
      <rPr>
        <sz val="9"/>
        <color indexed="63"/>
        <rFont val="Arial"/>
        <family val="2"/>
      </rPr>
      <t>150</t>
    </r>
    <r>
      <rPr>
        <sz val="9"/>
        <color indexed="63"/>
        <rFont val="宋体"/>
        <family val="0"/>
      </rPr>
      <t xml:space="preserve">高
</t>
    </r>
    <r>
      <rPr>
        <sz val="9"/>
        <color indexed="63"/>
        <rFont val="Arial"/>
        <family val="2"/>
      </rPr>
      <t>5:1:3</t>
    </r>
    <r>
      <rPr>
        <sz val="9"/>
        <color indexed="63"/>
        <rFont val="宋体"/>
        <family val="0"/>
      </rPr>
      <t>水泥砂浆找坡层</t>
    </r>
    <r>
      <rPr>
        <sz val="9"/>
        <color indexed="63"/>
        <rFont val="Arial"/>
        <family val="2"/>
      </rPr>
      <t>,</t>
    </r>
    <r>
      <rPr>
        <sz val="9"/>
        <color indexed="63"/>
        <rFont val="宋体"/>
        <family val="0"/>
      </rPr>
      <t>最薄处</t>
    </r>
    <r>
      <rPr>
        <sz val="9"/>
        <color indexed="63"/>
        <rFont val="Arial"/>
        <family val="2"/>
      </rPr>
      <t>20</t>
    </r>
    <r>
      <rPr>
        <sz val="9"/>
        <color indexed="63"/>
        <rFont val="宋体"/>
        <family val="0"/>
      </rPr>
      <t>厚</t>
    </r>
    <r>
      <rPr>
        <sz val="9"/>
        <color indexed="63"/>
        <rFont val="Arial"/>
        <family val="2"/>
      </rPr>
      <t>,</t>
    </r>
    <r>
      <rPr>
        <sz val="9"/>
        <color indexed="63"/>
        <rFont val="宋体"/>
        <family val="0"/>
      </rPr>
      <t>坡向地漏</t>
    </r>
    <r>
      <rPr>
        <sz val="9"/>
        <color indexed="63"/>
        <rFont val="Arial"/>
        <family val="2"/>
      </rPr>
      <t>,</t>
    </r>
    <r>
      <rPr>
        <sz val="9"/>
        <color indexed="63"/>
        <rFont val="宋体"/>
        <family val="0"/>
      </rPr>
      <t xml:space="preserve">一次抹平
</t>
    </r>
    <r>
      <rPr>
        <sz val="9"/>
        <color indexed="63"/>
        <rFont val="Arial"/>
        <family val="2"/>
      </rPr>
      <t>6:60</t>
    </r>
    <r>
      <rPr>
        <sz val="9"/>
        <color indexed="63"/>
        <rFont val="宋体"/>
        <family val="0"/>
      </rPr>
      <t>厚</t>
    </r>
    <r>
      <rPr>
        <sz val="9"/>
        <color indexed="63"/>
        <rFont val="Arial"/>
        <family val="2"/>
      </rPr>
      <t>C15</t>
    </r>
    <r>
      <rPr>
        <sz val="9"/>
        <color indexed="63"/>
        <rFont val="宋体"/>
        <family val="0"/>
      </rPr>
      <t>混凝土垫层</t>
    </r>
  </si>
  <si>
    <r>
      <t>1:10</t>
    </r>
    <r>
      <rPr>
        <sz val="9"/>
        <color indexed="63"/>
        <rFont val="宋体"/>
        <family val="0"/>
      </rPr>
      <t>厚防水防滑地砖面层</t>
    </r>
    <r>
      <rPr>
        <sz val="9"/>
        <color indexed="63"/>
        <rFont val="Arial"/>
        <family val="2"/>
      </rPr>
      <t>,</t>
    </r>
    <r>
      <rPr>
        <sz val="9"/>
        <color indexed="63"/>
        <rFont val="宋体"/>
        <family val="0"/>
      </rPr>
      <t>水泥砂浆擦缝</t>
    </r>
    <r>
      <rPr>
        <sz val="9"/>
        <color indexed="63"/>
        <rFont val="Arial"/>
        <family val="2"/>
      </rPr>
      <t>(</t>
    </r>
    <r>
      <rPr>
        <sz val="9"/>
        <color indexed="63"/>
        <rFont val="宋体"/>
        <family val="0"/>
      </rPr>
      <t>规格颜色建设方选定</t>
    </r>
    <r>
      <rPr>
        <sz val="9"/>
        <color indexed="63"/>
        <rFont val="Arial"/>
        <family val="2"/>
      </rPr>
      <t>)
2:5</t>
    </r>
    <r>
      <rPr>
        <sz val="9"/>
        <color indexed="63"/>
        <rFont val="宋体"/>
        <family val="0"/>
      </rPr>
      <t>厚</t>
    </r>
    <r>
      <rPr>
        <sz val="9"/>
        <color indexed="63"/>
        <rFont val="Arial"/>
        <family val="2"/>
      </rPr>
      <t>1:2.5</t>
    </r>
    <r>
      <rPr>
        <sz val="9"/>
        <color indexed="63"/>
        <rFont val="宋体"/>
        <family val="0"/>
      </rPr>
      <t>水泥砂浆粘结层</t>
    </r>
    <r>
      <rPr>
        <sz val="9"/>
        <color indexed="63"/>
        <rFont val="Arial"/>
        <family val="2"/>
      </rPr>
      <t>(</t>
    </r>
    <r>
      <rPr>
        <sz val="9"/>
        <color indexed="63"/>
        <rFont val="宋体"/>
        <family val="0"/>
      </rPr>
      <t>内掺建筑胶</t>
    </r>
    <r>
      <rPr>
        <sz val="9"/>
        <color indexed="63"/>
        <rFont val="Arial"/>
        <family val="2"/>
      </rPr>
      <t>)
3:20</t>
    </r>
    <r>
      <rPr>
        <sz val="9"/>
        <color indexed="63"/>
        <rFont val="宋体"/>
        <family val="0"/>
      </rPr>
      <t>厚</t>
    </r>
    <r>
      <rPr>
        <sz val="9"/>
        <color indexed="63"/>
        <rFont val="Arial"/>
        <family val="2"/>
      </rPr>
      <t>1:3</t>
    </r>
    <r>
      <rPr>
        <sz val="9"/>
        <color indexed="63"/>
        <rFont val="宋体"/>
        <family val="0"/>
      </rPr>
      <t>干硬性水泥砂浆结合层</t>
    </r>
    <r>
      <rPr>
        <sz val="9"/>
        <color indexed="63"/>
        <rFont val="Arial"/>
        <family val="2"/>
      </rPr>
      <t>(</t>
    </r>
    <r>
      <rPr>
        <sz val="9"/>
        <color indexed="63"/>
        <rFont val="宋体"/>
        <family val="0"/>
      </rPr>
      <t>内掺建筑胶</t>
    </r>
    <r>
      <rPr>
        <sz val="9"/>
        <color indexed="63"/>
        <rFont val="Arial"/>
        <family val="2"/>
      </rPr>
      <t>)
4:</t>
    </r>
    <r>
      <rPr>
        <sz val="9"/>
        <color indexed="63"/>
        <rFont val="宋体"/>
        <family val="0"/>
      </rPr>
      <t>水泥浆一道</t>
    </r>
    <r>
      <rPr>
        <sz val="9"/>
        <color indexed="63"/>
        <rFont val="Arial"/>
        <family val="2"/>
      </rPr>
      <t>(</t>
    </r>
    <r>
      <rPr>
        <sz val="9"/>
        <color indexed="63"/>
        <rFont val="宋体"/>
        <family val="0"/>
      </rPr>
      <t>内掺建筑胶</t>
    </r>
    <r>
      <rPr>
        <sz val="9"/>
        <color indexed="63"/>
        <rFont val="Arial"/>
        <family val="2"/>
      </rPr>
      <t>)</t>
    </r>
  </si>
  <si>
    <r>
      <t>1:10</t>
    </r>
    <r>
      <rPr>
        <sz val="9"/>
        <color indexed="63"/>
        <rFont val="宋体"/>
        <family val="0"/>
      </rPr>
      <t>厚防水防滑地砖面层</t>
    </r>
    <r>
      <rPr>
        <sz val="9"/>
        <color indexed="63"/>
        <rFont val="Arial"/>
        <family val="2"/>
      </rPr>
      <t>,</t>
    </r>
    <r>
      <rPr>
        <sz val="9"/>
        <color indexed="63"/>
        <rFont val="宋体"/>
        <family val="0"/>
      </rPr>
      <t>水泥砂浆擦缝</t>
    </r>
    <r>
      <rPr>
        <sz val="9"/>
        <color indexed="63"/>
        <rFont val="Arial"/>
        <family val="2"/>
      </rPr>
      <t>(</t>
    </r>
    <r>
      <rPr>
        <sz val="9"/>
        <color indexed="63"/>
        <rFont val="宋体"/>
        <family val="0"/>
      </rPr>
      <t>规格颜色建设方选定</t>
    </r>
    <r>
      <rPr>
        <sz val="9"/>
        <color indexed="63"/>
        <rFont val="Arial"/>
        <family val="2"/>
      </rPr>
      <t>)
2:</t>
    </r>
    <r>
      <rPr>
        <sz val="9"/>
        <color indexed="63"/>
        <rFont val="宋体"/>
        <family val="0"/>
      </rPr>
      <t>撒素水泥面</t>
    </r>
    <r>
      <rPr>
        <sz val="9"/>
        <color indexed="63"/>
        <rFont val="Arial"/>
        <family val="2"/>
      </rPr>
      <t>(</t>
    </r>
    <r>
      <rPr>
        <sz val="9"/>
        <color indexed="63"/>
        <rFont val="宋体"/>
        <family val="0"/>
      </rPr>
      <t>洒适量清水</t>
    </r>
    <r>
      <rPr>
        <sz val="9"/>
        <color indexed="63"/>
        <rFont val="Arial"/>
        <family val="2"/>
      </rPr>
      <t>)
3:20</t>
    </r>
    <r>
      <rPr>
        <sz val="9"/>
        <color indexed="63"/>
        <rFont val="宋体"/>
        <family val="0"/>
      </rPr>
      <t>厚</t>
    </r>
    <r>
      <rPr>
        <sz val="9"/>
        <color indexed="63"/>
        <rFont val="Arial"/>
        <family val="2"/>
      </rPr>
      <t>1:3</t>
    </r>
    <r>
      <rPr>
        <sz val="9"/>
        <color indexed="63"/>
        <rFont val="宋体"/>
        <family val="0"/>
      </rPr>
      <t>干硬性水泥砂浆结合层</t>
    </r>
    <r>
      <rPr>
        <sz val="9"/>
        <color indexed="63"/>
        <rFont val="Arial"/>
        <family val="2"/>
      </rPr>
      <t>(</t>
    </r>
    <r>
      <rPr>
        <sz val="9"/>
        <color indexed="63"/>
        <rFont val="宋体"/>
        <family val="0"/>
      </rPr>
      <t>内掺建筑胶</t>
    </r>
    <r>
      <rPr>
        <sz val="9"/>
        <color indexed="63"/>
        <rFont val="Arial"/>
        <family val="2"/>
      </rPr>
      <t>)
4:1.5</t>
    </r>
    <r>
      <rPr>
        <sz val="9"/>
        <color indexed="63"/>
        <rFont val="宋体"/>
        <family val="0"/>
      </rPr>
      <t>厚高分子防水涂膜</t>
    </r>
    <r>
      <rPr>
        <sz val="9"/>
        <color indexed="63"/>
        <rFont val="Arial"/>
        <family val="2"/>
      </rPr>
      <t>,</t>
    </r>
    <r>
      <rPr>
        <sz val="9"/>
        <color indexed="63"/>
        <rFont val="宋体"/>
        <family val="0"/>
      </rPr>
      <t>防水层四周向上翻起</t>
    </r>
    <r>
      <rPr>
        <sz val="9"/>
        <color indexed="63"/>
        <rFont val="Arial"/>
        <family val="2"/>
      </rPr>
      <t>300</t>
    </r>
    <r>
      <rPr>
        <sz val="9"/>
        <color indexed="63"/>
        <rFont val="宋体"/>
        <family val="0"/>
      </rPr>
      <t xml:space="preserve">高
</t>
    </r>
    <r>
      <rPr>
        <sz val="9"/>
        <color indexed="63"/>
        <rFont val="Arial"/>
        <family val="2"/>
      </rPr>
      <t>5:1:3</t>
    </r>
    <r>
      <rPr>
        <sz val="9"/>
        <color indexed="63"/>
        <rFont val="宋体"/>
        <family val="0"/>
      </rPr>
      <t>水泥砂浆找坡层</t>
    </r>
    <r>
      <rPr>
        <sz val="9"/>
        <color indexed="63"/>
        <rFont val="Arial"/>
        <family val="2"/>
      </rPr>
      <t>,</t>
    </r>
    <r>
      <rPr>
        <sz val="9"/>
        <color indexed="63"/>
        <rFont val="宋体"/>
        <family val="0"/>
      </rPr>
      <t>最薄处</t>
    </r>
    <r>
      <rPr>
        <sz val="9"/>
        <color indexed="63"/>
        <rFont val="Arial"/>
        <family val="2"/>
      </rPr>
      <t>20</t>
    </r>
    <r>
      <rPr>
        <sz val="9"/>
        <color indexed="63"/>
        <rFont val="宋体"/>
        <family val="0"/>
      </rPr>
      <t>厚</t>
    </r>
    <r>
      <rPr>
        <sz val="9"/>
        <color indexed="63"/>
        <rFont val="Arial"/>
        <family val="2"/>
      </rPr>
      <t>,</t>
    </r>
    <r>
      <rPr>
        <sz val="9"/>
        <color indexed="63"/>
        <rFont val="宋体"/>
        <family val="0"/>
      </rPr>
      <t>坡向地漏</t>
    </r>
    <r>
      <rPr>
        <sz val="9"/>
        <color indexed="63"/>
        <rFont val="Arial"/>
        <family val="2"/>
      </rPr>
      <t>,</t>
    </r>
    <r>
      <rPr>
        <sz val="9"/>
        <color indexed="63"/>
        <rFont val="宋体"/>
        <family val="0"/>
      </rPr>
      <t>一次抹平</t>
    </r>
  </si>
  <si>
    <r>
      <t>1:350</t>
    </r>
    <r>
      <rPr>
        <sz val="9"/>
        <color indexed="63"/>
        <rFont val="宋体"/>
        <family val="0"/>
      </rPr>
      <t>高架空活动地板</t>
    </r>
    <r>
      <rPr>
        <sz val="9"/>
        <color indexed="63"/>
        <rFont val="Arial"/>
        <family val="2"/>
      </rPr>
      <t>(</t>
    </r>
    <r>
      <rPr>
        <sz val="9"/>
        <color indexed="63"/>
        <rFont val="宋体"/>
        <family val="0"/>
      </rPr>
      <t>面层陶瓷锦砖</t>
    </r>
    <r>
      <rPr>
        <sz val="9"/>
        <color indexed="63"/>
        <rFont val="Arial"/>
        <family val="2"/>
      </rPr>
      <t>)
2:10</t>
    </r>
    <r>
      <rPr>
        <sz val="9"/>
        <color indexed="63"/>
        <rFont val="宋体"/>
        <family val="0"/>
      </rPr>
      <t>厚</t>
    </r>
    <r>
      <rPr>
        <sz val="9"/>
        <color indexed="63"/>
        <rFont val="Arial"/>
        <family val="2"/>
      </rPr>
      <t>1:2.5</t>
    </r>
    <r>
      <rPr>
        <sz val="9"/>
        <color indexed="63"/>
        <rFont val="宋体"/>
        <family val="0"/>
      </rPr>
      <t xml:space="preserve">水磨石面层
</t>
    </r>
    <r>
      <rPr>
        <sz val="9"/>
        <color indexed="63"/>
        <rFont val="Arial"/>
        <family val="2"/>
      </rPr>
      <t>3:</t>
    </r>
    <r>
      <rPr>
        <sz val="9"/>
        <color indexed="63"/>
        <rFont val="宋体"/>
        <family val="0"/>
      </rPr>
      <t>水泥砂一道</t>
    </r>
    <r>
      <rPr>
        <sz val="9"/>
        <color indexed="63"/>
        <rFont val="Arial"/>
        <family val="2"/>
      </rPr>
      <t>(</t>
    </r>
    <r>
      <rPr>
        <sz val="9"/>
        <color indexed="63"/>
        <rFont val="宋体"/>
        <family val="0"/>
      </rPr>
      <t>内掺建筑胶</t>
    </r>
    <r>
      <rPr>
        <sz val="9"/>
        <color indexed="63"/>
        <rFont val="Arial"/>
        <family val="2"/>
      </rPr>
      <t>)
4:20</t>
    </r>
    <r>
      <rPr>
        <sz val="9"/>
        <color indexed="63"/>
        <rFont val="宋体"/>
        <family val="0"/>
      </rPr>
      <t>厚</t>
    </r>
    <r>
      <rPr>
        <sz val="9"/>
        <color indexed="63"/>
        <rFont val="Arial"/>
        <family val="2"/>
      </rPr>
      <t>1:3</t>
    </r>
    <r>
      <rPr>
        <sz val="9"/>
        <color indexed="63"/>
        <rFont val="宋体"/>
        <family val="0"/>
      </rPr>
      <t>水泥砂浆找坡层</t>
    </r>
    <r>
      <rPr>
        <sz val="9"/>
        <color indexed="63"/>
        <rFont val="Arial"/>
        <family val="2"/>
      </rPr>
      <t>(</t>
    </r>
    <r>
      <rPr>
        <sz val="9"/>
        <color indexed="63"/>
        <rFont val="宋体"/>
        <family val="0"/>
      </rPr>
      <t>内掺建筑胶</t>
    </r>
    <r>
      <rPr>
        <sz val="9"/>
        <color indexed="63"/>
        <rFont val="Arial"/>
        <family val="2"/>
      </rPr>
      <t>)
5:</t>
    </r>
    <r>
      <rPr>
        <sz val="9"/>
        <color indexed="63"/>
        <rFont val="宋体"/>
        <family val="0"/>
      </rPr>
      <t>水泥砂一道</t>
    </r>
    <r>
      <rPr>
        <sz val="9"/>
        <color indexed="63"/>
        <rFont val="Arial"/>
        <family val="2"/>
      </rPr>
      <t>(</t>
    </r>
    <r>
      <rPr>
        <sz val="9"/>
        <color indexed="63"/>
        <rFont val="宋体"/>
        <family val="0"/>
      </rPr>
      <t>内掺建筑胶</t>
    </r>
    <r>
      <rPr>
        <sz val="9"/>
        <color indexed="63"/>
        <rFont val="Arial"/>
        <family val="2"/>
      </rPr>
      <t>)</t>
    </r>
  </si>
  <si>
    <r>
      <t>1:6-10</t>
    </r>
    <r>
      <rPr>
        <sz val="9"/>
        <color indexed="63"/>
        <rFont val="宋体"/>
        <family val="0"/>
      </rPr>
      <t>厚铺地砖踢脚</t>
    </r>
    <r>
      <rPr>
        <sz val="9"/>
        <color indexed="63"/>
        <rFont val="Arial"/>
        <family val="2"/>
      </rPr>
      <t>,</t>
    </r>
    <r>
      <rPr>
        <sz val="9"/>
        <color indexed="63"/>
        <rFont val="宋体"/>
        <family val="0"/>
      </rPr>
      <t xml:space="preserve">稀水泥浆擦缝
</t>
    </r>
    <r>
      <rPr>
        <sz val="9"/>
        <color indexed="63"/>
        <rFont val="Arial"/>
        <family val="2"/>
      </rPr>
      <t>2:5</t>
    </r>
    <r>
      <rPr>
        <sz val="9"/>
        <color indexed="63"/>
        <rFont val="宋体"/>
        <family val="0"/>
      </rPr>
      <t>厚</t>
    </r>
    <r>
      <rPr>
        <sz val="9"/>
        <color indexed="63"/>
        <rFont val="Arial"/>
        <family val="2"/>
      </rPr>
      <t>1:2</t>
    </r>
    <r>
      <rPr>
        <sz val="9"/>
        <color indexed="63"/>
        <rFont val="宋体"/>
        <family val="0"/>
      </rPr>
      <t>水泥水泥砂浆</t>
    </r>
    <r>
      <rPr>
        <sz val="9"/>
        <color indexed="63"/>
        <rFont val="Arial"/>
        <family val="2"/>
      </rPr>
      <t>(</t>
    </r>
    <r>
      <rPr>
        <sz val="9"/>
        <color indexed="63"/>
        <rFont val="宋体"/>
        <family val="0"/>
      </rPr>
      <t>内掺建筑胶</t>
    </r>
    <r>
      <rPr>
        <sz val="9"/>
        <color indexed="63"/>
        <rFont val="Arial"/>
        <family val="2"/>
      </rPr>
      <t>)</t>
    </r>
    <r>
      <rPr>
        <sz val="9"/>
        <color indexed="63"/>
        <rFont val="宋体"/>
        <family val="0"/>
      </rPr>
      <t xml:space="preserve">粘结层
</t>
    </r>
    <r>
      <rPr>
        <sz val="9"/>
        <color indexed="63"/>
        <rFont val="Arial"/>
        <family val="2"/>
      </rPr>
      <t>3:8</t>
    </r>
    <r>
      <rPr>
        <sz val="9"/>
        <color indexed="63"/>
        <rFont val="宋体"/>
        <family val="0"/>
      </rPr>
      <t>厚</t>
    </r>
    <r>
      <rPr>
        <sz val="9"/>
        <color indexed="63"/>
        <rFont val="Arial"/>
        <family val="2"/>
      </rPr>
      <t>1:3</t>
    </r>
    <r>
      <rPr>
        <sz val="9"/>
        <color indexed="63"/>
        <rFont val="宋体"/>
        <family val="0"/>
      </rPr>
      <t xml:space="preserve">水泥砂浆打底扫毛或划出纹道
</t>
    </r>
    <r>
      <rPr>
        <sz val="9"/>
        <color indexed="63"/>
        <rFont val="Arial"/>
        <family val="2"/>
      </rPr>
      <t>4:</t>
    </r>
    <r>
      <rPr>
        <sz val="9"/>
        <color indexed="63"/>
        <rFont val="宋体"/>
        <family val="0"/>
      </rPr>
      <t>水泥浆一道甩毛</t>
    </r>
    <r>
      <rPr>
        <sz val="9"/>
        <color indexed="63"/>
        <rFont val="Arial"/>
        <family val="2"/>
      </rPr>
      <t>(</t>
    </r>
    <r>
      <rPr>
        <sz val="9"/>
        <color indexed="63"/>
        <rFont val="宋体"/>
        <family val="0"/>
      </rPr>
      <t>内掺建筑胶</t>
    </r>
    <r>
      <rPr>
        <sz val="9"/>
        <color indexed="63"/>
        <rFont val="Arial"/>
        <family val="2"/>
      </rPr>
      <t>)</t>
    </r>
  </si>
  <si>
    <r>
      <t>1:5</t>
    </r>
    <r>
      <rPr>
        <sz val="9"/>
        <color indexed="63"/>
        <rFont val="宋体"/>
        <family val="0"/>
      </rPr>
      <t>厚</t>
    </r>
    <r>
      <rPr>
        <sz val="9"/>
        <color indexed="63"/>
        <rFont val="Arial"/>
        <family val="2"/>
      </rPr>
      <t>1:2.5</t>
    </r>
    <r>
      <rPr>
        <sz val="9"/>
        <color indexed="63"/>
        <rFont val="宋体"/>
        <family val="0"/>
      </rPr>
      <t>水泥砂浆抹面</t>
    </r>
    <r>
      <rPr>
        <sz val="9"/>
        <color indexed="63"/>
        <rFont val="Arial"/>
        <family val="2"/>
      </rPr>
      <t>,</t>
    </r>
    <r>
      <rPr>
        <sz val="9"/>
        <color indexed="63"/>
        <rFont val="宋体"/>
        <family val="0"/>
      </rPr>
      <t xml:space="preserve">压实赶光
</t>
    </r>
    <r>
      <rPr>
        <sz val="9"/>
        <color indexed="63"/>
        <rFont val="Arial"/>
        <family val="2"/>
      </rPr>
      <t>2:10</t>
    </r>
    <r>
      <rPr>
        <sz val="9"/>
        <color indexed="63"/>
        <rFont val="宋体"/>
        <family val="0"/>
      </rPr>
      <t>厚</t>
    </r>
    <r>
      <rPr>
        <sz val="9"/>
        <color indexed="63"/>
        <rFont val="Arial"/>
        <family val="2"/>
      </rPr>
      <t>1:1.6</t>
    </r>
    <r>
      <rPr>
        <sz val="9"/>
        <color indexed="63"/>
        <rFont val="宋体"/>
        <family val="0"/>
      </rPr>
      <t xml:space="preserve">水泥石灰膏砂浆打底扫毛
</t>
    </r>
    <r>
      <rPr>
        <sz val="9"/>
        <color indexed="63"/>
        <rFont val="Arial"/>
        <family val="2"/>
      </rPr>
      <t>3:</t>
    </r>
    <r>
      <rPr>
        <sz val="9"/>
        <color indexed="63"/>
        <rFont val="宋体"/>
        <family val="0"/>
      </rPr>
      <t>刷界面剂一道</t>
    </r>
    <r>
      <rPr>
        <sz val="9"/>
        <color indexed="63"/>
        <rFont val="Arial"/>
        <family val="2"/>
      </rPr>
      <t>(</t>
    </r>
    <r>
      <rPr>
        <sz val="9"/>
        <color indexed="63"/>
        <rFont val="宋体"/>
        <family val="0"/>
      </rPr>
      <t>墙面先用水润浸</t>
    </r>
    <r>
      <rPr>
        <sz val="9"/>
        <color indexed="63"/>
        <rFont val="Arial"/>
        <family val="2"/>
      </rPr>
      <t>)</t>
    </r>
  </si>
  <si>
    <r>
      <t>1:</t>
    </r>
    <r>
      <rPr>
        <sz val="9"/>
        <color indexed="63"/>
        <rFont val="宋体"/>
        <family val="0"/>
      </rPr>
      <t xml:space="preserve">贴面砖、白水泥擦缝
</t>
    </r>
    <r>
      <rPr>
        <sz val="9"/>
        <color indexed="63"/>
        <rFont val="Arial"/>
        <family val="2"/>
      </rPr>
      <t>2:5-8</t>
    </r>
    <r>
      <rPr>
        <sz val="9"/>
        <color indexed="63"/>
        <rFont val="宋体"/>
        <family val="0"/>
      </rPr>
      <t>厚釉面砖面层</t>
    </r>
    <r>
      <rPr>
        <sz val="9"/>
        <color indexed="63"/>
        <rFont val="Arial"/>
        <family val="2"/>
      </rPr>
      <t>(</t>
    </r>
    <r>
      <rPr>
        <sz val="9"/>
        <color indexed="63"/>
        <rFont val="宋体"/>
        <family val="0"/>
      </rPr>
      <t>粘贴前浸水</t>
    </r>
    <r>
      <rPr>
        <sz val="9"/>
        <color indexed="63"/>
        <rFont val="Arial"/>
        <family val="2"/>
      </rPr>
      <t>2</t>
    </r>
    <r>
      <rPr>
        <sz val="9"/>
        <color indexed="63"/>
        <rFont val="宋体"/>
        <family val="0"/>
      </rPr>
      <t>小时</t>
    </r>
    <r>
      <rPr>
        <sz val="9"/>
        <color indexed="63"/>
        <rFont val="Arial"/>
        <family val="2"/>
      </rPr>
      <t>)
3:4</t>
    </r>
    <r>
      <rPr>
        <sz val="9"/>
        <color indexed="63"/>
        <rFont val="宋体"/>
        <family val="0"/>
      </rPr>
      <t xml:space="preserve">厚水泥聚合物砂浆粘结层、揉挤压实
</t>
    </r>
    <r>
      <rPr>
        <sz val="9"/>
        <color indexed="63"/>
        <rFont val="Arial"/>
        <family val="2"/>
      </rPr>
      <t>4:10</t>
    </r>
    <r>
      <rPr>
        <sz val="9"/>
        <color indexed="63"/>
        <rFont val="宋体"/>
        <family val="0"/>
      </rPr>
      <t>厚</t>
    </r>
    <r>
      <rPr>
        <sz val="9"/>
        <color indexed="63"/>
        <rFont val="Arial"/>
        <family val="2"/>
      </rPr>
      <t>1:3</t>
    </r>
    <r>
      <rPr>
        <sz val="9"/>
        <color indexed="63"/>
        <rFont val="宋体"/>
        <family val="0"/>
      </rPr>
      <t>水泥砂浆打底压实抹平</t>
    </r>
  </si>
  <si>
    <r>
      <t>1.5</t>
    </r>
    <r>
      <rPr>
        <sz val="9"/>
        <color indexed="63"/>
        <rFont val="宋体"/>
        <family val="0"/>
      </rPr>
      <t>厚</t>
    </r>
    <r>
      <rPr>
        <sz val="9"/>
        <color indexed="63"/>
        <rFont val="Arial"/>
        <family val="2"/>
      </rPr>
      <t>1:2.5</t>
    </r>
    <r>
      <rPr>
        <sz val="9"/>
        <color indexed="63"/>
        <rFont val="宋体"/>
        <family val="0"/>
      </rPr>
      <t>水泥砂浆抹面</t>
    </r>
    <r>
      <rPr>
        <sz val="9"/>
        <color indexed="63"/>
        <rFont val="Arial"/>
        <family val="2"/>
      </rPr>
      <t>,</t>
    </r>
    <r>
      <rPr>
        <sz val="9"/>
        <color indexed="63"/>
        <rFont val="宋体"/>
        <family val="0"/>
      </rPr>
      <t xml:space="preserve">压实赶光
</t>
    </r>
    <r>
      <rPr>
        <sz val="9"/>
        <color indexed="63"/>
        <rFont val="Arial"/>
        <family val="2"/>
      </rPr>
      <t>2.10</t>
    </r>
    <r>
      <rPr>
        <sz val="9"/>
        <color indexed="63"/>
        <rFont val="宋体"/>
        <family val="0"/>
      </rPr>
      <t>厚</t>
    </r>
    <r>
      <rPr>
        <sz val="9"/>
        <color indexed="63"/>
        <rFont val="Arial"/>
        <family val="2"/>
      </rPr>
      <t>1:1.6</t>
    </r>
    <r>
      <rPr>
        <sz val="9"/>
        <color indexed="63"/>
        <rFont val="宋体"/>
        <family val="0"/>
      </rPr>
      <t xml:space="preserve">水泥石灰膏砂浆打底扫毛
</t>
    </r>
    <r>
      <rPr>
        <sz val="9"/>
        <color indexed="63"/>
        <rFont val="Arial"/>
        <family val="2"/>
      </rPr>
      <t>3.</t>
    </r>
    <r>
      <rPr>
        <sz val="9"/>
        <color indexed="63"/>
        <rFont val="宋体"/>
        <family val="0"/>
      </rPr>
      <t>刷界面剂一道</t>
    </r>
    <r>
      <rPr>
        <sz val="9"/>
        <color indexed="63"/>
        <rFont val="Arial"/>
        <family val="2"/>
      </rPr>
      <t>(</t>
    </r>
    <r>
      <rPr>
        <sz val="9"/>
        <color indexed="63"/>
        <rFont val="宋体"/>
        <family val="0"/>
      </rPr>
      <t>墙面先用水润浸</t>
    </r>
    <r>
      <rPr>
        <sz val="9"/>
        <color indexed="63"/>
        <rFont val="Arial"/>
        <family val="2"/>
      </rPr>
      <t>)</t>
    </r>
  </si>
  <si>
    <r>
      <t>1.1.2</t>
    </r>
    <r>
      <rPr>
        <sz val="9"/>
        <color indexed="63"/>
        <rFont val="宋体"/>
        <family val="0"/>
      </rPr>
      <t xml:space="preserve">厚水泥聚合物涂膜防潮层
</t>
    </r>
    <r>
      <rPr>
        <sz val="9"/>
        <color indexed="63"/>
        <rFont val="Arial"/>
        <family val="2"/>
      </rPr>
      <t>2.</t>
    </r>
    <r>
      <rPr>
        <sz val="9"/>
        <color indexed="63"/>
        <rFont val="宋体"/>
        <family val="0"/>
      </rPr>
      <t>聚合物水泥砂浆抹平</t>
    </r>
  </si>
  <si>
    <r>
      <rPr>
        <sz val="9"/>
        <color indexed="63"/>
        <rFont val="宋体"/>
        <family val="0"/>
      </rPr>
      <t>天棚抹灰</t>
    </r>
  </si>
  <si>
    <r>
      <t>1.5</t>
    </r>
    <r>
      <rPr>
        <sz val="9"/>
        <color indexed="63"/>
        <rFont val="宋体"/>
        <family val="0"/>
      </rPr>
      <t>厚</t>
    </r>
    <r>
      <rPr>
        <sz val="9"/>
        <color indexed="63"/>
        <rFont val="Arial"/>
        <family val="2"/>
      </rPr>
      <t>1:0.3:2.5</t>
    </r>
    <r>
      <rPr>
        <sz val="9"/>
        <color indexed="63"/>
        <rFont val="宋体"/>
        <family val="0"/>
      </rPr>
      <t xml:space="preserve">水泥石灰膏砂浆抹面找平
</t>
    </r>
    <r>
      <rPr>
        <sz val="9"/>
        <color indexed="63"/>
        <rFont val="Arial"/>
        <family val="2"/>
      </rPr>
      <t>2.5</t>
    </r>
    <r>
      <rPr>
        <sz val="9"/>
        <color indexed="63"/>
        <rFont val="宋体"/>
        <family val="0"/>
      </rPr>
      <t>厚</t>
    </r>
    <r>
      <rPr>
        <sz val="9"/>
        <color indexed="63"/>
        <rFont val="Arial"/>
        <family val="2"/>
      </rPr>
      <t>1:0.3:3</t>
    </r>
    <r>
      <rPr>
        <sz val="9"/>
        <color indexed="63"/>
        <rFont val="宋体"/>
        <family val="0"/>
      </rPr>
      <t xml:space="preserve">水泥石灰膏砂浆打底扫毛
</t>
    </r>
    <r>
      <rPr>
        <sz val="9"/>
        <color indexed="63"/>
        <rFont val="Arial"/>
        <family val="2"/>
      </rPr>
      <t>3.</t>
    </r>
    <r>
      <rPr>
        <sz val="9"/>
        <color indexed="63"/>
        <rFont val="宋体"/>
        <family val="0"/>
      </rPr>
      <t>素刷水泥浆一道</t>
    </r>
    <r>
      <rPr>
        <sz val="9"/>
        <color indexed="63"/>
        <rFont val="Arial"/>
        <family val="2"/>
      </rPr>
      <t>(</t>
    </r>
    <r>
      <rPr>
        <sz val="9"/>
        <color indexed="63"/>
        <rFont val="宋体"/>
        <family val="0"/>
      </rPr>
      <t>内掺建筑胶</t>
    </r>
    <r>
      <rPr>
        <sz val="9"/>
        <color indexed="63"/>
        <rFont val="Arial"/>
        <family val="2"/>
      </rPr>
      <t>)</t>
    </r>
  </si>
  <si>
    <r>
      <t>1:0.8-1.0</t>
    </r>
    <r>
      <rPr>
        <sz val="9"/>
        <color indexed="63"/>
        <rFont val="宋体"/>
        <family val="0"/>
      </rPr>
      <t xml:space="preserve">厚铝合金方板面层
</t>
    </r>
    <r>
      <rPr>
        <sz val="9"/>
        <color indexed="63"/>
        <rFont val="Arial"/>
        <family val="2"/>
      </rPr>
      <t>2:</t>
    </r>
    <r>
      <rPr>
        <sz val="9"/>
        <color indexed="63"/>
        <rFont val="宋体"/>
        <family val="0"/>
      </rPr>
      <t>条板轻钢龙骨</t>
    </r>
    <r>
      <rPr>
        <sz val="9"/>
        <color indexed="63"/>
        <rFont val="Arial"/>
        <family val="2"/>
      </rPr>
      <t>TG45*48(</t>
    </r>
    <r>
      <rPr>
        <sz val="9"/>
        <color indexed="63"/>
        <rFont val="宋体"/>
        <family val="0"/>
      </rPr>
      <t>或</t>
    </r>
    <r>
      <rPr>
        <sz val="9"/>
        <color indexed="63"/>
        <rFont val="Arial"/>
        <family val="2"/>
      </rPr>
      <t>50*26),</t>
    </r>
    <r>
      <rPr>
        <sz val="9"/>
        <color indexed="63"/>
        <rFont val="宋体"/>
        <family val="0"/>
      </rPr>
      <t>中距≤</t>
    </r>
    <r>
      <rPr>
        <sz val="9"/>
        <color indexed="63"/>
        <rFont val="Arial"/>
        <family val="2"/>
      </rPr>
      <t>1200
3:U</t>
    </r>
    <r>
      <rPr>
        <sz val="9"/>
        <color indexed="63"/>
        <rFont val="宋体"/>
        <family val="0"/>
      </rPr>
      <t>型轻钢大龙骨</t>
    </r>
    <r>
      <rPr>
        <sz val="9"/>
        <color indexed="63"/>
        <rFont val="Arial"/>
        <family val="2"/>
      </rPr>
      <t>38*12*1.2,</t>
    </r>
    <r>
      <rPr>
        <sz val="9"/>
        <color indexed="63"/>
        <rFont val="宋体"/>
        <family val="0"/>
      </rPr>
      <t>中距≤</t>
    </r>
    <r>
      <rPr>
        <sz val="9"/>
        <color indexed="63"/>
        <rFont val="Arial"/>
        <family val="2"/>
      </rPr>
      <t>1200,</t>
    </r>
    <r>
      <rPr>
        <sz val="9"/>
        <color indexed="63"/>
        <rFont val="宋体"/>
        <family val="0"/>
      </rPr>
      <t xml:space="preserve">与钢筋吊杆固定
</t>
    </r>
    <r>
      <rPr>
        <sz val="9"/>
        <color indexed="63"/>
        <rFont val="Arial"/>
        <family val="2"/>
      </rPr>
      <t>4:%%C8</t>
    </r>
    <r>
      <rPr>
        <sz val="9"/>
        <color indexed="63"/>
        <rFont val="宋体"/>
        <family val="0"/>
      </rPr>
      <t>钢筋吊杆</t>
    </r>
    <r>
      <rPr>
        <sz val="9"/>
        <color indexed="63"/>
        <rFont val="Arial"/>
        <family val="2"/>
      </rPr>
      <t>,</t>
    </r>
    <r>
      <rPr>
        <sz val="9"/>
        <color indexed="63"/>
        <rFont val="宋体"/>
        <family val="0"/>
      </rPr>
      <t>双向中距≤</t>
    </r>
    <r>
      <rPr>
        <sz val="9"/>
        <color indexed="63"/>
        <rFont val="Arial"/>
        <family val="2"/>
      </rPr>
      <t>1200,</t>
    </r>
    <r>
      <rPr>
        <sz val="9"/>
        <color indexed="63"/>
        <rFont val="宋体"/>
        <family val="0"/>
      </rPr>
      <t xml:space="preserve">与板底预留吊环固定
</t>
    </r>
    <r>
      <rPr>
        <sz val="9"/>
        <color indexed="63"/>
        <rFont val="Arial"/>
        <family val="2"/>
      </rPr>
      <t>5:</t>
    </r>
    <r>
      <rPr>
        <sz val="9"/>
        <color indexed="63"/>
        <rFont val="宋体"/>
        <family val="0"/>
      </rPr>
      <t>现浇钢筋混凝土板底预留</t>
    </r>
    <r>
      <rPr>
        <sz val="9"/>
        <color indexed="63"/>
        <rFont val="Arial"/>
        <family val="2"/>
      </rPr>
      <t>%%C10</t>
    </r>
    <r>
      <rPr>
        <sz val="9"/>
        <color indexed="63"/>
        <rFont val="宋体"/>
        <family val="0"/>
      </rPr>
      <t>钢筋吊环</t>
    </r>
    <r>
      <rPr>
        <sz val="9"/>
        <color indexed="63"/>
        <rFont val="Arial"/>
        <family val="2"/>
      </rPr>
      <t>,</t>
    </r>
    <r>
      <rPr>
        <sz val="9"/>
        <color indexed="63"/>
        <rFont val="宋体"/>
        <family val="0"/>
      </rPr>
      <t>双向中距≤</t>
    </r>
    <r>
      <rPr>
        <sz val="9"/>
        <color indexed="63"/>
        <rFont val="Arial"/>
        <family val="2"/>
      </rPr>
      <t>1200</t>
    </r>
  </si>
  <si>
    <r>
      <t>1:9</t>
    </r>
    <r>
      <rPr>
        <sz val="9"/>
        <color indexed="63"/>
        <rFont val="宋体"/>
        <family val="0"/>
      </rPr>
      <t>厚装饰石膏板面层</t>
    </r>
    <r>
      <rPr>
        <sz val="9"/>
        <color indexed="63"/>
        <rFont val="Arial"/>
        <family val="2"/>
      </rPr>
      <t>596X596</t>
    </r>
    <r>
      <rPr>
        <sz val="9"/>
        <color indexed="63"/>
        <rFont val="宋体"/>
        <family val="0"/>
      </rPr>
      <t>自攻螺丝固定</t>
    </r>
    <r>
      <rPr>
        <sz val="9"/>
        <color indexed="63"/>
        <rFont val="Arial"/>
        <family val="2"/>
      </rPr>
      <t>,</t>
    </r>
    <r>
      <rPr>
        <sz val="9"/>
        <color indexed="63"/>
        <rFont val="宋体"/>
        <family val="0"/>
      </rPr>
      <t>中距</t>
    </r>
    <r>
      <rPr>
        <sz val="9"/>
        <color indexed="63"/>
        <rFont val="Arial"/>
        <family val="2"/>
      </rPr>
      <t>200
2:50</t>
    </r>
    <r>
      <rPr>
        <sz val="9"/>
        <color indexed="63"/>
        <rFont val="宋体"/>
        <family val="0"/>
      </rPr>
      <t xml:space="preserve">厚超细玻璃棉吸声层
</t>
    </r>
    <r>
      <rPr>
        <sz val="9"/>
        <color indexed="63"/>
        <rFont val="Arial"/>
        <family val="2"/>
      </rPr>
      <t>3:T</t>
    </r>
    <r>
      <rPr>
        <sz val="9"/>
        <color indexed="63"/>
        <rFont val="宋体"/>
        <family val="0"/>
      </rPr>
      <t>型轻钢小龙骨∠</t>
    </r>
    <r>
      <rPr>
        <sz val="9"/>
        <color indexed="63"/>
        <rFont val="Arial"/>
        <family val="2"/>
      </rPr>
      <t>22x22,</t>
    </r>
    <r>
      <rPr>
        <sz val="9"/>
        <color indexed="63"/>
        <rFont val="宋体"/>
        <family val="0"/>
      </rPr>
      <t>中距≤</t>
    </r>
    <r>
      <rPr>
        <sz val="9"/>
        <color indexed="63"/>
        <rFont val="Arial"/>
        <family val="2"/>
      </rPr>
      <t>600
4:T</t>
    </r>
    <r>
      <rPr>
        <sz val="9"/>
        <color indexed="63"/>
        <rFont val="宋体"/>
        <family val="0"/>
      </rPr>
      <t>型轻钢中龙骨∠</t>
    </r>
    <r>
      <rPr>
        <sz val="9"/>
        <color indexed="63"/>
        <rFont val="Arial"/>
        <family val="2"/>
      </rPr>
      <t>35x22,</t>
    </r>
    <r>
      <rPr>
        <sz val="9"/>
        <color indexed="63"/>
        <rFont val="宋体"/>
        <family val="0"/>
      </rPr>
      <t>中距≤</t>
    </r>
    <r>
      <rPr>
        <sz val="9"/>
        <color indexed="63"/>
        <rFont val="Arial"/>
        <family val="2"/>
      </rPr>
      <t>600
5:U</t>
    </r>
    <r>
      <rPr>
        <sz val="9"/>
        <color indexed="63"/>
        <rFont val="宋体"/>
        <family val="0"/>
      </rPr>
      <t>型轻钢大龙骨</t>
    </r>
    <r>
      <rPr>
        <sz val="9"/>
        <color indexed="63"/>
        <rFont val="Arial"/>
        <family val="2"/>
      </rPr>
      <t>45*15*1.2,</t>
    </r>
    <r>
      <rPr>
        <sz val="9"/>
        <color indexed="63"/>
        <rFont val="宋体"/>
        <family val="0"/>
      </rPr>
      <t>中距≤</t>
    </r>
    <r>
      <rPr>
        <sz val="9"/>
        <color indexed="63"/>
        <rFont val="Arial"/>
        <family val="2"/>
      </rPr>
      <t>1200,(</t>
    </r>
    <r>
      <rPr>
        <sz val="9"/>
        <color indexed="63"/>
        <rFont val="宋体"/>
        <family val="0"/>
      </rPr>
      <t>不上人</t>
    </r>
    <r>
      <rPr>
        <sz val="9"/>
        <color indexed="63"/>
        <rFont val="Arial"/>
        <family val="2"/>
      </rPr>
      <t>)
6%%C8</t>
    </r>
    <r>
      <rPr>
        <sz val="9"/>
        <color indexed="63"/>
        <rFont val="宋体"/>
        <family val="0"/>
      </rPr>
      <t>钢筋吊杆</t>
    </r>
    <r>
      <rPr>
        <sz val="9"/>
        <color indexed="63"/>
        <rFont val="Arial"/>
        <family val="2"/>
      </rPr>
      <t>,</t>
    </r>
    <r>
      <rPr>
        <sz val="9"/>
        <color indexed="63"/>
        <rFont val="宋体"/>
        <family val="0"/>
      </rPr>
      <t>双向中距≤</t>
    </r>
    <r>
      <rPr>
        <sz val="9"/>
        <color indexed="63"/>
        <rFont val="Arial"/>
        <family val="2"/>
      </rPr>
      <t>1200,</t>
    </r>
    <r>
      <rPr>
        <sz val="9"/>
        <color indexed="63"/>
        <rFont val="宋体"/>
        <family val="0"/>
      </rPr>
      <t xml:space="preserve">与板底预留吊环固定
</t>
    </r>
    <r>
      <rPr>
        <sz val="9"/>
        <color indexed="63"/>
        <rFont val="Arial"/>
        <family val="2"/>
      </rPr>
      <t>7:</t>
    </r>
    <r>
      <rPr>
        <sz val="9"/>
        <color indexed="63"/>
        <rFont val="宋体"/>
        <family val="0"/>
      </rPr>
      <t>现浇钢筋混凝土板底预留</t>
    </r>
    <r>
      <rPr>
        <sz val="9"/>
        <color indexed="63"/>
        <rFont val="Arial"/>
        <family val="2"/>
      </rPr>
      <t>%%C10</t>
    </r>
    <r>
      <rPr>
        <sz val="9"/>
        <color indexed="63"/>
        <rFont val="宋体"/>
        <family val="0"/>
      </rPr>
      <t>钢筋吊环</t>
    </r>
    <r>
      <rPr>
        <sz val="9"/>
        <color indexed="63"/>
        <rFont val="Arial"/>
        <family val="2"/>
      </rPr>
      <t>,</t>
    </r>
    <r>
      <rPr>
        <sz val="9"/>
        <color indexed="63"/>
        <rFont val="宋体"/>
        <family val="0"/>
      </rPr>
      <t>双向中距≤</t>
    </r>
    <r>
      <rPr>
        <sz val="9"/>
        <color indexed="63"/>
        <rFont val="Arial"/>
        <family val="2"/>
      </rPr>
      <t>1200</t>
    </r>
  </si>
  <si>
    <r>
      <t>1:</t>
    </r>
    <r>
      <rPr>
        <sz val="9"/>
        <color indexed="63"/>
        <rFont val="宋体"/>
        <family val="0"/>
      </rPr>
      <t xml:space="preserve">喷刷面层
</t>
    </r>
    <r>
      <rPr>
        <sz val="9"/>
        <color indexed="63"/>
        <rFont val="Arial"/>
        <family val="2"/>
      </rPr>
      <t>2:3</t>
    </r>
    <r>
      <rPr>
        <sz val="9"/>
        <color indexed="63"/>
        <rFont val="宋体"/>
        <family val="0"/>
      </rPr>
      <t xml:space="preserve">厚石膏找平
</t>
    </r>
    <r>
      <rPr>
        <sz val="9"/>
        <color indexed="63"/>
        <rFont val="Arial"/>
        <family val="2"/>
      </rPr>
      <t>3:7</t>
    </r>
    <r>
      <rPr>
        <sz val="9"/>
        <color indexed="63"/>
        <rFont val="宋体"/>
        <family val="0"/>
      </rPr>
      <t>厚</t>
    </r>
    <r>
      <rPr>
        <sz val="9"/>
        <color indexed="63"/>
        <rFont val="Arial"/>
        <family val="2"/>
      </rPr>
      <t>1:0.3:2</t>
    </r>
    <r>
      <rPr>
        <sz val="9"/>
        <color indexed="63"/>
        <rFont val="宋体"/>
        <family val="0"/>
      </rPr>
      <t xml:space="preserve">水泥石膏打底
</t>
    </r>
    <r>
      <rPr>
        <sz val="9"/>
        <color indexed="63"/>
        <rFont val="Arial"/>
        <family val="2"/>
      </rPr>
      <t>4:</t>
    </r>
    <r>
      <rPr>
        <sz val="9"/>
        <color indexed="63"/>
        <rFont val="宋体"/>
        <family val="0"/>
      </rPr>
      <t>面层清理</t>
    </r>
    <r>
      <rPr>
        <sz val="9"/>
        <color indexed="63"/>
        <rFont val="Arial"/>
        <family val="2"/>
      </rPr>
      <t>;</t>
    </r>
    <r>
      <rPr>
        <sz val="9"/>
        <color indexed="63"/>
        <rFont val="宋体"/>
        <family val="0"/>
      </rPr>
      <t>刷水泥浆一道</t>
    </r>
    <r>
      <rPr>
        <sz val="9"/>
        <color indexed="63"/>
        <rFont val="Arial"/>
        <family val="2"/>
      </rPr>
      <t>(</t>
    </r>
    <r>
      <rPr>
        <sz val="9"/>
        <color indexed="63"/>
        <rFont val="宋体"/>
        <family val="0"/>
      </rPr>
      <t>内掺建筑胶</t>
    </r>
    <r>
      <rPr>
        <sz val="9"/>
        <color indexed="63"/>
        <rFont val="Arial"/>
        <family val="2"/>
      </rPr>
      <t>)</t>
    </r>
  </si>
  <si>
    <r>
      <t>1.</t>
    </r>
    <r>
      <rPr>
        <sz val="9"/>
        <color indexed="63"/>
        <rFont val="宋体"/>
        <family val="0"/>
      </rPr>
      <t>刷乳胶漆</t>
    </r>
  </si>
  <si>
    <r>
      <t>1.</t>
    </r>
    <r>
      <rPr>
        <sz val="9"/>
        <color indexed="63"/>
        <rFont val="宋体"/>
        <family val="0"/>
      </rPr>
      <t>用油枪喷或刷外墙涂料一道</t>
    </r>
    <r>
      <rPr>
        <sz val="9"/>
        <color indexed="63"/>
        <rFont val="Arial"/>
        <family val="2"/>
      </rPr>
      <t>;</t>
    </r>
  </si>
  <si>
    <r>
      <rPr>
        <sz val="9"/>
        <color indexed="63"/>
        <rFont val="宋体"/>
        <family val="0"/>
      </rPr>
      <t>抹灰面油漆</t>
    </r>
  </si>
  <si>
    <r>
      <t>1.</t>
    </r>
    <r>
      <rPr>
        <sz val="9"/>
        <color indexed="63"/>
        <rFont val="宋体"/>
        <family val="0"/>
      </rPr>
      <t>刷乳胶漆</t>
    </r>
    <r>
      <rPr>
        <sz val="9"/>
        <color indexed="63"/>
        <rFont val="Arial"/>
        <family val="2"/>
      </rPr>
      <t>,</t>
    </r>
    <r>
      <rPr>
        <sz val="9"/>
        <color indexed="63"/>
        <rFont val="宋体"/>
        <family val="0"/>
      </rPr>
      <t>封底漆一道</t>
    </r>
    <r>
      <rPr>
        <sz val="9"/>
        <color indexed="63"/>
        <rFont val="Arial"/>
        <family val="2"/>
      </rPr>
      <t>,</t>
    </r>
    <r>
      <rPr>
        <sz val="9"/>
        <color indexed="63"/>
        <rFont val="宋体"/>
        <family val="0"/>
      </rPr>
      <t>面涂二道</t>
    </r>
  </si>
  <si>
    <r>
      <rPr>
        <sz val="9"/>
        <color indexed="63"/>
        <rFont val="宋体"/>
        <family val="0"/>
      </rPr>
      <t xml:space="preserve">部位：坡道
</t>
    </r>
    <r>
      <rPr>
        <sz val="9"/>
        <color indexed="63"/>
        <rFont val="Arial"/>
        <family val="2"/>
      </rPr>
      <t>1.</t>
    </r>
    <r>
      <rPr>
        <sz val="9"/>
        <color indexed="63"/>
        <rFont val="宋体"/>
        <family val="0"/>
      </rPr>
      <t>无障碍坡道栏杆做法参见青</t>
    </r>
    <r>
      <rPr>
        <sz val="9"/>
        <color indexed="63"/>
        <rFont val="Arial"/>
        <family val="2"/>
      </rPr>
      <t>02J06-88-1</t>
    </r>
  </si>
  <si>
    <r>
      <t>1.</t>
    </r>
    <r>
      <rPr>
        <sz val="9"/>
        <color indexed="63"/>
        <rFont val="宋体"/>
        <family val="0"/>
      </rPr>
      <t xml:space="preserve">嵌缝材料种类：建筑油膏
</t>
    </r>
    <r>
      <rPr>
        <sz val="9"/>
        <color indexed="63"/>
        <rFont val="Arial"/>
        <family val="2"/>
      </rPr>
      <t>2.</t>
    </r>
    <r>
      <rPr>
        <sz val="9"/>
        <color indexed="63"/>
        <rFont val="宋体"/>
        <family val="0"/>
      </rPr>
      <t>部位：散水</t>
    </r>
  </si>
  <si>
    <r>
      <rPr>
        <sz val="9"/>
        <color indexed="63"/>
        <rFont val="宋体"/>
        <family val="0"/>
      </rPr>
      <t>详见</t>
    </r>
    <r>
      <rPr>
        <sz val="9"/>
        <color indexed="63"/>
        <rFont val="Arial"/>
        <family val="2"/>
      </rPr>
      <t>:10J121-H-1-4</t>
    </r>
  </si>
  <si>
    <r>
      <rPr>
        <sz val="9"/>
        <color indexed="63"/>
        <rFont val="宋体"/>
        <family val="0"/>
      </rPr>
      <t>图集：青</t>
    </r>
    <r>
      <rPr>
        <sz val="9"/>
        <color indexed="63"/>
        <rFont val="Arial"/>
        <family val="2"/>
      </rPr>
      <t>02J01-13-</t>
    </r>
    <r>
      <rPr>
        <sz val="9"/>
        <color indexed="63"/>
        <rFont val="宋体"/>
        <family val="0"/>
      </rPr>
      <t>台</t>
    </r>
    <r>
      <rPr>
        <sz val="9"/>
        <color indexed="63"/>
        <rFont val="Arial"/>
        <family val="2"/>
      </rPr>
      <t>10
1.80~120</t>
    </r>
    <r>
      <rPr>
        <sz val="9"/>
        <color indexed="63"/>
        <rFont val="宋体"/>
        <family val="0"/>
      </rPr>
      <t xml:space="preserve">厚花岗岩条石
</t>
    </r>
    <r>
      <rPr>
        <sz val="9"/>
        <color indexed="63"/>
        <rFont val="Arial"/>
        <family val="2"/>
      </rPr>
      <t>2.30</t>
    </r>
    <r>
      <rPr>
        <sz val="9"/>
        <color indexed="63"/>
        <rFont val="宋体"/>
        <family val="0"/>
      </rPr>
      <t>厚</t>
    </r>
    <r>
      <rPr>
        <sz val="9"/>
        <color indexed="63"/>
        <rFont val="Arial"/>
        <family val="2"/>
      </rPr>
      <t>1:3</t>
    </r>
    <r>
      <rPr>
        <sz val="9"/>
        <color indexed="63"/>
        <rFont val="宋体"/>
        <family val="0"/>
      </rPr>
      <t>干硬性水泥砂浆结合层，向外坡</t>
    </r>
    <r>
      <rPr>
        <sz val="9"/>
        <color indexed="63"/>
        <rFont val="Arial"/>
        <family val="2"/>
      </rPr>
      <t>1%
3.</t>
    </r>
    <r>
      <rPr>
        <sz val="9"/>
        <color indexed="63"/>
        <rFont val="宋体"/>
        <family val="0"/>
      </rPr>
      <t xml:space="preserve">水泥浆一道
</t>
    </r>
    <r>
      <rPr>
        <sz val="9"/>
        <color indexed="63"/>
        <rFont val="Arial"/>
        <family val="2"/>
      </rPr>
      <t>4.10</t>
    </r>
    <r>
      <rPr>
        <sz val="9"/>
        <color indexed="63"/>
        <rFont val="宋体"/>
        <family val="0"/>
      </rPr>
      <t>厚</t>
    </r>
    <r>
      <rPr>
        <sz val="9"/>
        <color indexed="63"/>
        <rFont val="Arial"/>
        <family val="2"/>
      </rPr>
      <t>C15</t>
    </r>
    <r>
      <rPr>
        <sz val="9"/>
        <color indexed="63"/>
        <rFont val="宋体"/>
        <family val="0"/>
      </rPr>
      <t>现浇钢筋混凝土</t>
    </r>
    <r>
      <rPr>
        <sz val="9"/>
        <color indexed="63"/>
        <rFont val="Arial"/>
        <family val="2"/>
      </rPr>
      <t>φ6</t>
    </r>
    <r>
      <rPr>
        <sz val="9"/>
        <color indexed="63"/>
        <rFont val="宋体"/>
        <family val="0"/>
      </rPr>
      <t>双向钢筋中距</t>
    </r>
    <r>
      <rPr>
        <sz val="9"/>
        <color indexed="63"/>
        <rFont val="Arial"/>
        <family val="2"/>
      </rPr>
      <t>200
5.300</t>
    </r>
    <r>
      <rPr>
        <sz val="9"/>
        <color indexed="63"/>
        <rFont val="宋体"/>
        <family val="0"/>
      </rPr>
      <t>厚</t>
    </r>
    <r>
      <rPr>
        <sz val="9"/>
        <color indexed="63"/>
        <rFont val="Arial"/>
        <family val="2"/>
      </rPr>
      <t>3:7</t>
    </r>
    <r>
      <rPr>
        <sz val="9"/>
        <color indexed="63"/>
        <rFont val="宋体"/>
        <family val="0"/>
      </rPr>
      <t xml:space="preserve">灰土垫层分两层夯实
</t>
    </r>
    <r>
      <rPr>
        <sz val="9"/>
        <color indexed="63"/>
        <rFont val="Arial"/>
        <family val="2"/>
      </rPr>
      <t>6.</t>
    </r>
    <r>
      <rPr>
        <sz val="9"/>
        <color indexed="63"/>
        <rFont val="宋体"/>
        <family val="0"/>
      </rPr>
      <t>素土夯实</t>
    </r>
  </si>
  <si>
    <r>
      <t>1.100</t>
    </r>
    <r>
      <rPr>
        <sz val="9"/>
        <color indexed="63"/>
        <rFont val="宋体"/>
        <family val="0"/>
      </rPr>
      <t xml:space="preserve">厚花岗岩条石面层，表面剁平
</t>
    </r>
    <r>
      <rPr>
        <sz val="9"/>
        <color indexed="63"/>
        <rFont val="Arial"/>
        <family val="2"/>
      </rPr>
      <t>2.30</t>
    </r>
    <r>
      <rPr>
        <sz val="9"/>
        <color indexed="63"/>
        <rFont val="宋体"/>
        <family val="0"/>
      </rPr>
      <t>厚</t>
    </r>
    <r>
      <rPr>
        <sz val="9"/>
        <color indexed="63"/>
        <rFont val="Arial"/>
        <family val="2"/>
      </rPr>
      <t>1:3</t>
    </r>
    <r>
      <rPr>
        <sz val="9"/>
        <color indexed="63"/>
        <rFont val="宋体"/>
        <family val="0"/>
      </rPr>
      <t xml:space="preserve">干硬性水泥砂浆结合层
</t>
    </r>
    <r>
      <rPr>
        <sz val="9"/>
        <color indexed="63"/>
        <rFont val="Arial"/>
        <family val="2"/>
      </rPr>
      <t>3.</t>
    </r>
    <r>
      <rPr>
        <sz val="9"/>
        <color indexed="63"/>
        <rFont val="宋体"/>
        <family val="0"/>
      </rPr>
      <t xml:space="preserve">水泥浆一道（内掺建筑胶）
</t>
    </r>
    <r>
      <rPr>
        <sz val="9"/>
        <color indexed="63"/>
        <rFont val="Arial"/>
        <family val="2"/>
      </rPr>
      <t>4.60</t>
    </r>
    <r>
      <rPr>
        <sz val="9"/>
        <color indexed="63"/>
        <rFont val="宋体"/>
        <family val="0"/>
      </rPr>
      <t>厚</t>
    </r>
    <r>
      <rPr>
        <sz val="9"/>
        <color indexed="63"/>
        <rFont val="Arial"/>
        <family val="2"/>
      </rPr>
      <t>C15</t>
    </r>
    <r>
      <rPr>
        <sz val="9"/>
        <color indexed="63"/>
        <rFont val="宋体"/>
        <family val="0"/>
      </rPr>
      <t xml:space="preserve">混凝土
</t>
    </r>
    <r>
      <rPr>
        <sz val="9"/>
        <color indexed="63"/>
        <rFont val="Arial"/>
        <family val="2"/>
      </rPr>
      <t>5.300</t>
    </r>
    <r>
      <rPr>
        <sz val="9"/>
        <color indexed="63"/>
        <rFont val="宋体"/>
        <family val="0"/>
      </rPr>
      <t>厚</t>
    </r>
    <r>
      <rPr>
        <sz val="9"/>
        <color indexed="63"/>
        <rFont val="Arial"/>
        <family val="2"/>
      </rPr>
      <t>3:7</t>
    </r>
    <r>
      <rPr>
        <sz val="9"/>
        <color indexed="63"/>
        <rFont val="宋体"/>
        <family val="0"/>
      </rPr>
      <t xml:space="preserve">灰土垫层分两层夯实
</t>
    </r>
    <r>
      <rPr>
        <sz val="9"/>
        <color indexed="63"/>
        <rFont val="Arial"/>
        <family val="2"/>
      </rPr>
      <t>6.</t>
    </r>
    <r>
      <rPr>
        <sz val="9"/>
        <color indexed="63"/>
        <rFont val="宋体"/>
        <family val="0"/>
      </rPr>
      <t>素土夯实</t>
    </r>
  </si>
  <si>
    <r>
      <t>1.</t>
    </r>
    <r>
      <rPr>
        <sz val="9"/>
        <color indexed="63"/>
        <rFont val="宋体"/>
        <family val="0"/>
      </rPr>
      <t>成品黑色线条</t>
    </r>
  </si>
  <si>
    <r>
      <t>1.</t>
    </r>
    <r>
      <rPr>
        <sz val="9"/>
        <color indexed="63"/>
        <rFont val="宋体"/>
        <family val="0"/>
      </rPr>
      <t>出屋面通风口</t>
    </r>
  </si>
  <si>
    <r>
      <rPr>
        <sz val="9"/>
        <color indexed="63"/>
        <rFont val="宋体"/>
        <family val="0"/>
      </rPr>
      <t>综合楼</t>
    </r>
    <r>
      <rPr>
        <sz val="9"/>
        <color indexed="63"/>
        <rFont val="Arial"/>
        <family val="2"/>
      </rPr>
      <t>-</t>
    </r>
    <r>
      <rPr>
        <sz val="9"/>
        <color indexed="63"/>
        <rFont val="宋体"/>
        <family val="0"/>
      </rPr>
      <t>采暖</t>
    </r>
    <r>
      <rPr>
        <sz val="9"/>
        <color indexed="63"/>
        <rFont val="Arial"/>
        <family val="2"/>
      </rPr>
      <t>.</t>
    </r>
    <r>
      <rPr>
        <sz val="9"/>
        <color indexed="63"/>
        <rFont val="宋体"/>
        <family val="0"/>
      </rPr>
      <t>给排水，</t>
    </r>
    <r>
      <rPr>
        <sz val="9"/>
        <color indexed="63"/>
        <rFont val="Arial"/>
        <family val="2"/>
      </rPr>
      <t xml:space="preserve"> </t>
    </r>
    <r>
      <rPr>
        <sz val="9"/>
        <color indexed="63"/>
        <rFont val="宋体"/>
        <family val="0"/>
      </rPr>
      <t>通风消防安装</t>
    </r>
  </si>
  <si>
    <r>
      <t>1.</t>
    </r>
    <r>
      <rPr>
        <sz val="9"/>
        <color indexed="63"/>
        <rFont val="宋体"/>
        <family val="0"/>
      </rPr>
      <t>安装部位</t>
    </r>
    <r>
      <rPr>
        <sz val="9"/>
        <color indexed="63"/>
        <rFont val="Arial"/>
        <family val="2"/>
      </rPr>
      <t>:</t>
    </r>
    <r>
      <rPr>
        <sz val="9"/>
        <color indexed="63"/>
        <rFont val="宋体"/>
        <family val="0"/>
      </rPr>
      <t xml:space="preserve">焊接钢管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热媒
</t>
    </r>
    <r>
      <rPr>
        <sz val="9"/>
        <color indexed="63"/>
        <rFont val="Arial"/>
        <family val="2"/>
      </rPr>
      <t>3.</t>
    </r>
    <r>
      <rPr>
        <sz val="9"/>
        <color indexed="63"/>
        <rFont val="宋体"/>
        <family val="0"/>
      </rPr>
      <t>规格、压力等级</t>
    </r>
    <r>
      <rPr>
        <sz val="9"/>
        <color indexed="63"/>
        <rFont val="Arial"/>
        <family val="2"/>
      </rPr>
      <t>:DN65
4.</t>
    </r>
    <r>
      <rPr>
        <sz val="9"/>
        <color indexed="63"/>
        <rFont val="宋体"/>
        <family val="0"/>
      </rPr>
      <t>连接形式</t>
    </r>
    <r>
      <rPr>
        <sz val="9"/>
        <color indexed="63"/>
        <rFont val="Arial"/>
        <family val="2"/>
      </rPr>
      <t>:</t>
    </r>
    <r>
      <rPr>
        <sz val="9"/>
        <color indexed="63"/>
        <rFont val="宋体"/>
        <family val="0"/>
      </rPr>
      <t xml:space="preserve">焊接
</t>
    </r>
    <r>
      <rPr>
        <sz val="9"/>
        <color indexed="63"/>
        <rFont val="Arial"/>
        <family val="2"/>
      </rPr>
      <t>5.</t>
    </r>
    <r>
      <rPr>
        <sz val="9"/>
        <color indexed="63"/>
        <rFont val="宋体"/>
        <family val="0"/>
      </rPr>
      <t>压力试验及吹、洗设计要求</t>
    </r>
  </si>
  <si>
    <r>
      <t>1.</t>
    </r>
    <r>
      <rPr>
        <sz val="9"/>
        <color indexed="63"/>
        <rFont val="宋体"/>
        <family val="0"/>
      </rPr>
      <t>安装部位</t>
    </r>
    <r>
      <rPr>
        <sz val="9"/>
        <color indexed="63"/>
        <rFont val="Arial"/>
        <family val="2"/>
      </rPr>
      <t>::</t>
    </r>
    <r>
      <rPr>
        <sz val="9"/>
        <color indexed="63"/>
        <rFont val="宋体"/>
        <family val="0"/>
      </rPr>
      <t xml:space="preserve">焊接钢管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热媒
</t>
    </r>
    <r>
      <rPr>
        <sz val="9"/>
        <color indexed="63"/>
        <rFont val="Arial"/>
        <family val="2"/>
      </rPr>
      <t>3.</t>
    </r>
    <r>
      <rPr>
        <sz val="9"/>
        <color indexed="63"/>
        <rFont val="宋体"/>
        <family val="0"/>
      </rPr>
      <t>规格、压力等级</t>
    </r>
    <r>
      <rPr>
        <sz val="9"/>
        <color indexed="63"/>
        <rFont val="Arial"/>
        <family val="2"/>
      </rPr>
      <t>:DN50
4.</t>
    </r>
    <r>
      <rPr>
        <sz val="9"/>
        <color indexed="63"/>
        <rFont val="宋体"/>
        <family val="0"/>
      </rPr>
      <t>连接形式</t>
    </r>
    <r>
      <rPr>
        <sz val="9"/>
        <color indexed="63"/>
        <rFont val="Arial"/>
        <family val="2"/>
      </rPr>
      <t>:</t>
    </r>
    <r>
      <rPr>
        <sz val="9"/>
        <color indexed="63"/>
        <rFont val="宋体"/>
        <family val="0"/>
      </rPr>
      <t xml:space="preserve">焊接
</t>
    </r>
    <r>
      <rPr>
        <sz val="9"/>
        <color indexed="63"/>
        <rFont val="Arial"/>
        <family val="2"/>
      </rPr>
      <t>5.</t>
    </r>
    <r>
      <rPr>
        <sz val="9"/>
        <color indexed="63"/>
        <rFont val="宋体"/>
        <family val="0"/>
      </rPr>
      <t>压力试验及吹、洗设计要求</t>
    </r>
  </si>
  <si>
    <r>
      <t>1.</t>
    </r>
    <r>
      <rPr>
        <sz val="9"/>
        <color indexed="63"/>
        <rFont val="宋体"/>
        <family val="0"/>
      </rPr>
      <t>安装部位</t>
    </r>
    <r>
      <rPr>
        <sz val="9"/>
        <color indexed="63"/>
        <rFont val="Arial"/>
        <family val="2"/>
      </rPr>
      <t>::</t>
    </r>
    <r>
      <rPr>
        <sz val="9"/>
        <color indexed="63"/>
        <rFont val="宋体"/>
        <family val="0"/>
      </rPr>
      <t xml:space="preserve">焊接钢管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热媒
</t>
    </r>
    <r>
      <rPr>
        <sz val="9"/>
        <color indexed="63"/>
        <rFont val="Arial"/>
        <family val="2"/>
      </rPr>
      <t>3.</t>
    </r>
    <r>
      <rPr>
        <sz val="9"/>
        <color indexed="63"/>
        <rFont val="宋体"/>
        <family val="0"/>
      </rPr>
      <t>规格、压力等级</t>
    </r>
    <r>
      <rPr>
        <sz val="9"/>
        <color indexed="63"/>
        <rFont val="Arial"/>
        <family val="2"/>
      </rPr>
      <t>:DN40
4.</t>
    </r>
    <r>
      <rPr>
        <sz val="9"/>
        <color indexed="63"/>
        <rFont val="宋体"/>
        <family val="0"/>
      </rPr>
      <t>连接形式</t>
    </r>
    <r>
      <rPr>
        <sz val="9"/>
        <color indexed="63"/>
        <rFont val="Arial"/>
        <family val="2"/>
      </rPr>
      <t>:</t>
    </r>
    <r>
      <rPr>
        <sz val="9"/>
        <color indexed="63"/>
        <rFont val="宋体"/>
        <family val="0"/>
      </rPr>
      <t xml:space="preserve">焊接
</t>
    </r>
    <r>
      <rPr>
        <sz val="9"/>
        <color indexed="63"/>
        <rFont val="Arial"/>
        <family val="2"/>
      </rPr>
      <t>5.</t>
    </r>
    <r>
      <rPr>
        <sz val="9"/>
        <color indexed="63"/>
        <rFont val="宋体"/>
        <family val="0"/>
      </rPr>
      <t>压力试验及吹、洗设计要求</t>
    </r>
  </si>
  <si>
    <r>
      <t>1.</t>
    </r>
    <r>
      <rPr>
        <sz val="9"/>
        <color indexed="63"/>
        <rFont val="宋体"/>
        <family val="0"/>
      </rPr>
      <t>安装部位</t>
    </r>
    <r>
      <rPr>
        <sz val="9"/>
        <color indexed="63"/>
        <rFont val="Arial"/>
        <family val="2"/>
      </rPr>
      <t>:</t>
    </r>
    <r>
      <rPr>
        <sz val="9"/>
        <color indexed="63"/>
        <rFont val="宋体"/>
        <family val="0"/>
      </rPr>
      <t xml:space="preserve">热镀锌钢管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热媒
</t>
    </r>
    <r>
      <rPr>
        <sz val="9"/>
        <color indexed="63"/>
        <rFont val="Arial"/>
        <family val="2"/>
      </rPr>
      <t>3.</t>
    </r>
    <r>
      <rPr>
        <sz val="9"/>
        <color indexed="63"/>
        <rFont val="宋体"/>
        <family val="0"/>
      </rPr>
      <t>规格、压力等级</t>
    </r>
    <r>
      <rPr>
        <sz val="9"/>
        <color indexed="63"/>
        <rFont val="Arial"/>
        <family val="2"/>
      </rPr>
      <t>:DN32
4.</t>
    </r>
    <r>
      <rPr>
        <sz val="9"/>
        <color indexed="63"/>
        <rFont val="宋体"/>
        <family val="0"/>
      </rPr>
      <t>连接形式</t>
    </r>
    <r>
      <rPr>
        <sz val="9"/>
        <color indexed="63"/>
        <rFont val="Arial"/>
        <family val="2"/>
      </rPr>
      <t>:</t>
    </r>
    <r>
      <rPr>
        <sz val="9"/>
        <color indexed="63"/>
        <rFont val="宋体"/>
        <family val="0"/>
      </rPr>
      <t xml:space="preserve">螺纹连接
</t>
    </r>
    <r>
      <rPr>
        <sz val="9"/>
        <color indexed="63"/>
        <rFont val="Arial"/>
        <family val="2"/>
      </rPr>
      <t>5.</t>
    </r>
    <r>
      <rPr>
        <sz val="9"/>
        <color indexed="63"/>
        <rFont val="宋体"/>
        <family val="0"/>
      </rPr>
      <t>压力试验及吹、洗设计要求</t>
    </r>
  </si>
  <si>
    <r>
      <t>1.</t>
    </r>
    <r>
      <rPr>
        <sz val="9"/>
        <color indexed="63"/>
        <rFont val="宋体"/>
        <family val="0"/>
      </rPr>
      <t>安装部位</t>
    </r>
    <r>
      <rPr>
        <sz val="9"/>
        <color indexed="63"/>
        <rFont val="Arial"/>
        <family val="2"/>
      </rPr>
      <t>:</t>
    </r>
    <r>
      <rPr>
        <sz val="9"/>
        <color indexed="63"/>
        <rFont val="宋体"/>
        <family val="0"/>
      </rPr>
      <t xml:space="preserve">热镀锌钢管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热媒
</t>
    </r>
    <r>
      <rPr>
        <sz val="9"/>
        <color indexed="63"/>
        <rFont val="Arial"/>
        <family val="2"/>
      </rPr>
      <t>3.</t>
    </r>
    <r>
      <rPr>
        <sz val="9"/>
        <color indexed="63"/>
        <rFont val="宋体"/>
        <family val="0"/>
      </rPr>
      <t>规格、压力等级</t>
    </r>
    <r>
      <rPr>
        <sz val="9"/>
        <color indexed="63"/>
        <rFont val="Arial"/>
        <family val="2"/>
      </rPr>
      <t>:DN20
4.</t>
    </r>
    <r>
      <rPr>
        <sz val="9"/>
        <color indexed="63"/>
        <rFont val="宋体"/>
        <family val="0"/>
      </rPr>
      <t>连接形式</t>
    </r>
    <r>
      <rPr>
        <sz val="9"/>
        <color indexed="63"/>
        <rFont val="Arial"/>
        <family val="2"/>
      </rPr>
      <t>:</t>
    </r>
    <r>
      <rPr>
        <sz val="9"/>
        <color indexed="63"/>
        <rFont val="宋体"/>
        <family val="0"/>
      </rPr>
      <t>螺纹连接</t>
    </r>
    <r>
      <rPr>
        <sz val="9"/>
        <color indexed="63"/>
        <rFont val="Arial"/>
        <family val="2"/>
      </rPr>
      <t>5.</t>
    </r>
    <r>
      <rPr>
        <sz val="9"/>
        <color indexed="63"/>
        <rFont val="宋体"/>
        <family val="0"/>
      </rPr>
      <t>压力试验及吹、洗设计要求</t>
    </r>
  </si>
  <si>
    <r>
      <t>1.</t>
    </r>
    <r>
      <rPr>
        <sz val="9"/>
        <color indexed="63"/>
        <rFont val="宋体"/>
        <family val="0"/>
      </rPr>
      <t>安装部位</t>
    </r>
    <r>
      <rPr>
        <sz val="9"/>
        <color indexed="63"/>
        <rFont val="Arial"/>
        <family val="2"/>
      </rPr>
      <t>:</t>
    </r>
    <r>
      <rPr>
        <sz val="9"/>
        <color indexed="63"/>
        <rFont val="宋体"/>
        <family val="0"/>
      </rPr>
      <t xml:space="preserve">热镀锌钢管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热媒
</t>
    </r>
    <r>
      <rPr>
        <sz val="9"/>
        <color indexed="63"/>
        <rFont val="Arial"/>
        <family val="2"/>
      </rPr>
      <t>3.</t>
    </r>
    <r>
      <rPr>
        <sz val="9"/>
        <color indexed="63"/>
        <rFont val="宋体"/>
        <family val="0"/>
      </rPr>
      <t>规格、压力等级</t>
    </r>
    <r>
      <rPr>
        <sz val="9"/>
        <color indexed="63"/>
        <rFont val="Arial"/>
        <family val="2"/>
      </rPr>
      <t>:DN15
4.</t>
    </r>
    <r>
      <rPr>
        <sz val="9"/>
        <color indexed="63"/>
        <rFont val="宋体"/>
        <family val="0"/>
      </rPr>
      <t>连接形式</t>
    </r>
    <r>
      <rPr>
        <sz val="9"/>
        <color indexed="63"/>
        <rFont val="Arial"/>
        <family val="2"/>
      </rPr>
      <t>:</t>
    </r>
    <r>
      <rPr>
        <sz val="9"/>
        <color indexed="63"/>
        <rFont val="宋体"/>
        <family val="0"/>
      </rPr>
      <t xml:space="preserve">螺纹连接
</t>
    </r>
    <r>
      <rPr>
        <sz val="9"/>
        <color indexed="63"/>
        <rFont val="Arial"/>
        <family val="2"/>
      </rPr>
      <t>5.</t>
    </r>
    <r>
      <rPr>
        <sz val="9"/>
        <color indexed="63"/>
        <rFont val="宋体"/>
        <family val="0"/>
      </rPr>
      <t>压力试验及吹、洗设计要求</t>
    </r>
  </si>
  <si>
    <r>
      <t>1.</t>
    </r>
    <r>
      <rPr>
        <sz val="9"/>
        <color indexed="63"/>
        <rFont val="宋体"/>
        <family val="0"/>
      </rPr>
      <t>名称</t>
    </r>
    <r>
      <rPr>
        <sz val="9"/>
        <color indexed="63"/>
        <rFont val="Arial"/>
        <family val="2"/>
      </rPr>
      <t>:</t>
    </r>
    <r>
      <rPr>
        <sz val="9"/>
        <color indexed="63"/>
        <rFont val="宋体"/>
        <family val="0"/>
      </rPr>
      <t xml:space="preserve">采暖入口装置
</t>
    </r>
    <r>
      <rPr>
        <sz val="9"/>
        <color indexed="63"/>
        <rFont val="Arial"/>
        <family val="2"/>
      </rPr>
      <t>2.</t>
    </r>
    <r>
      <rPr>
        <sz val="9"/>
        <color indexed="63"/>
        <rFont val="宋体"/>
        <family val="0"/>
      </rPr>
      <t>规格</t>
    </r>
    <r>
      <rPr>
        <sz val="9"/>
        <color indexed="63"/>
        <rFont val="Arial"/>
        <family val="2"/>
      </rPr>
      <t>:DN65</t>
    </r>
  </si>
  <si>
    <r>
      <t>1.</t>
    </r>
    <r>
      <rPr>
        <sz val="9"/>
        <color indexed="63"/>
        <rFont val="宋体"/>
        <family val="0"/>
      </rPr>
      <t>类型</t>
    </r>
    <r>
      <rPr>
        <sz val="9"/>
        <color indexed="63"/>
        <rFont val="Arial"/>
        <family val="2"/>
      </rPr>
      <t>:</t>
    </r>
    <r>
      <rPr>
        <sz val="9"/>
        <color indexed="63"/>
        <rFont val="宋体"/>
        <family val="0"/>
      </rPr>
      <t xml:space="preserve">截止阀
</t>
    </r>
    <r>
      <rPr>
        <sz val="9"/>
        <color indexed="63"/>
        <rFont val="Arial"/>
        <family val="2"/>
      </rPr>
      <t>2.</t>
    </r>
    <r>
      <rPr>
        <sz val="9"/>
        <color indexed="63"/>
        <rFont val="宋体"/>
        <family val="0"/>
      </rPr>
      <t>规格、压力等级</t>
    </r>
    <r>
      <rPr>
        <sz val="9"/>
        <color indexed="63"/>
        <rFont val="Arial"/>
        <family val="2"/>
      </rPr>
      <t>:DN15
3.</t>
    </r>
    <r>
      <rPr>
        <sz val="9"/>
        <color indexed="63"/>
        <rFont val="宋体"/>
        <family val="0"/>
      </rPr>
      <t>连接形式</t>
    </r>
    <r>
      <rPr>
        <sz val="9"/>
        <color indexed="63"/>
        <rFont val="Arial"/>
        <family val="2"/>
      </rPr>
      <t>:</t>
    </r>
    <r>
      <rPr>
        <sz val="9"/>
        <color indexed="63"/>
        <rFont val="宋体"/>
        <family val="0"/>
      </rPr>
      <t>螺纹连接</t>
    </r>
  </si>
  <si>
    <r>
      <t>1.</t>
    </r>
    <r>
      <rPr>
        <sz val="9"/>
        <color indexed="63"/>
        <rFont val="宋体"/>
        <family val="0"/>
      </rPr>
      <t>类型</t>
    </r>
    <r>
      <rPr>
        <sz val="9"/>
        <color indexed="63"/>
        <rFont val="Arial"/>
        <family val="2"/>
      </rPr>
      <t>:</t>
    </r>
    <r>
      <rPr>
        <sz val="9"/>
        <color indexed="63"/>
        <rFont val="宋体"/>
        <family val="0"/>
      </rPr>
      <t xml:space="preserve">球阀
</t>
    </r>
    <r>
      <rPr>
        <sz val="9"/>
        <color indexed="63"/>
        <rFont val="Arial"/>
        <family val="2"/>
      </rPr>
      <t>2.</t>
    </r>
    <r>
      <rPr>
        <sz val="9"/>
        <color indexed="63"/>
        <rFont val="宋体"/>
        <family val="0"/>
      </rPr>
      <t>规格、压力等级</t>
    </r>
    <r>
      <rPr>
        <sz val="9"/>
        <color indexed="63"/>
        <rFont val="Arial"/>
        <family val="2"/>
      </rPr>
      <t>:DN15
3.</t>
    </r>
    <r>
      <rPr>
        <sz val="9"/>
        <color indexed="63"/>
        <rFont val="宋体"/>
        <family val="0"/>
      </rPr>
      <t>连接形式</t>
    </r>
    <r>
      <rPr>
        <sz val="9"/>
        <color indexed="63"/>
        <rFont val="Arial"/>
        <family val="2"/>
      </rPr>
      <t>:</t>
    </r>
    <r>
      <rPr>
        <sz val="9"/>
        <color indexed="63"/>
        <rFont val="宋体"/>
        <family val="0"/>
      </rPr>
      <t>螺纹连接</t>
    </r>
  </si>
  <si>
    <r>
      <rPr>
        <sz val="9"/>
        <color indexed="63"/>
        <rFont val="宋体"/>
        <family val="0"/>
      </rPr>
      <t>钢制散热器</t>
    </r>
  </si>
  <si>
    <r>
      <t>1.</t>
    </r>
    <r>
      <rPr>
        <sz val="9"/>
        <color indexed="63"/>
        <rFont val="宋体"/>
        <family val="0"/>
      </rPr>
      <t>名称</t>
    </r>
    <r>
      <rPr>
        <sz val="9"/>
        <color indexed="63"/>
        <rFont val="Arial"/>
        <family val="2"/>
      </rPr>
      <t>:</t>
    </r>
    <r>
      <rPr>
        <sz val="9"/>
        <color indexed="63"/>
        <rFont val="宋体"/>
        <family val="0"/>
      </rPr>
      <t xml:space="preserve">轻型铸铁散热器
</t>
    </r>
    <r>
      <rPr>
        <sz val="9"/>
        <color indexed="63"/>
        <rFont val="Arial"/>
        <family val="2"/>
      </rPr>
      <t>2.</t>
    </r>
    <r>
      <rPr>
        <sz val="9"/>
        <color indexed="63"/>
        <rFont val="宋体"/>
        <family val="0"/>
      </rPr>
      <t>型号</t>
    </r>
    <r>
      <rPr>
        <sz val="9"/>
        <color indexed="63"/>
        <rFont val="Arial"/>
        <family val="2"/>
      </rPr>
      <t>:CTHR2-6-8
3.</t>
    </r>
    <r>
      <rPr>
        <sz val="9"/>
        <color indexed="63"/>
        <rFont val="宋体"/>
        <family val="0"/>
      </rPr>
      <t>片数</t>
    </r>
    <r>
      <rPr>
        <sz val="9"/>
        <color indexed="63"/>
        <rFont val="Arial"/>
        <family val="2"/>
      </rPr>
      <t>:22</t>
    </r>
    <r>
      <rPr>
        <sz val="9"/>
        <color indexed="63"/>
        <rFont val="宋体"/>
        <family val="0"/>
      </rPr>
      <t>片</t>
    </r>
  </si>
  <si>
    <r>
      <t>1.</t>
    </r>
    <r>
      <rPr>
        <sz val="9"/>
        <color indexed="63"/>
        <rFont val="宋体"/>
        <family val="0"/>
      </rPr>
      <t>名称</t>
    </r>
    <r>
      <rPr>
        <sz val="9"/>
        <color indexed="63"/>
        <rFont val="Arial"/>
        <family val="2"/>
      </rPr>
      <t>:</t>
    </r>
    <r>
      <rPr>
        <sz val="9"/>
        <color indexed="63"/>
        <rFont val="宋体"/>
        <family val="0"/>
      </rPr>
      <t xml:space="preserve">轻型铸铁散热器
</t>
    </r>
    <r>
      <rPr>
        <sz val="9"/>
        <color indexed="63"/>
        <rFont val="Arial"/>
        <family val="2"/>
      </rPr>
      <t>2.</t>
    </r>
    <r>
      <rPr>
        <sz val="9"/>
        <color indexed="63"/>
        <rFont val="宋体"/>
        <family val="0"/>
      </rPr>
      <t>型号</t>
    </r>
    <r>
      <rPr>
        <sz val="9"/>
        <color indexed="63"/>
        <rFont val="Arial"/>
        <family val="2"/>
      </rPr>
      <t>:CTHR2-6-8
3.</t>
    </r>
    <r>
      <rPr>
        <sz val="9"/>
        <color indexed="63"/>
        <rFont val="宋体"/>
        <family val="0"/>
      </rPr>
      <t>片数</t>
    </r>
    <r>
      <rPr>
        <sz val="9"/>
        <color indexed="63"/>
        <rFont val="Arial"/>
        <family val="2"/>
      </rPr>
      <t>:17</t>
    </r>
    <r>
      <rPr>
        <sz val="9"/>
        <color indexed="63"/>
        <rFont val="宋体"/>
        <family val="0"/>
      </rPr>
      <t>片</t>
    </r>
  </si>
  <si>
    <r>
      <t>1.</t>
    </r>
    <r>
      <rPr>
        <sz val="9"/>
        <color indexed="63"/>
        <rFont val="宋体"/>
        <family val="0"/>
      </rPr>
      <t>名称</t>
    </r>
    <r>
      <rPr>
        <sz val="9"/>
        <color indexed="63"/>
        <rFont val="Arial"/>
        <family val="2"/>
      </rPr>
      <t>:</t>
    </r>
    <r>
      <rPr>
        <sz val="9"/>
        <color indexed="63"/>
        <rFont val="宋体"/>
        <family val="0"/>
      </rPr>
      <t xml:space="preserve">轻型铸铁散热器
</t>
    </r>
    <r>
      <rPr>
        <sz val="9"/>
        <color indexed="63"/>
        <rFont val="Arial"/>
        <family val="2"/>
      </rPr>
      <t>2.</t>
    </r>
    <r>
      <rPr>
        <sz val="9"/>
        <color indexed="63"/>
        <rFont val="宋体"/>
        <family val="0"/>
      </rPr>
      <t>型号</t>
    </r>
    <r>
      <rPr>
        <sz val="9"/>
        <color indexed="63"/>
        <rFont val="Arial"/>
        <family val="2"/>
      </rPr>
      <t>:CTHR2-6-8
3.</t>
    </r>
    <r>
      <rPr>
        <sz val="9"/>
        <color indexed="63"/>
        <rFont val="宋体"/>
        <family val="0"/>
      </rPr>
      <t>片数</t>
    </r>
    <r>
      <rPr>
        <sz val="9"/>
        <color indexed="63"/>
        <rFont val="Arial"/>
        <family val="2"/>
      </rPr>
      <t>:14</t>
    </r>
    <r>
      <rPr>
        <sz val="9"/>
        <color indexed="63"/>
        <rFont val="宋体"/>
        <family val="0"/>
      </rPr>
      <t>片</t>
    </r>
  </si>
  <si>
    <r>
      <t>1.</t>
    </r>
    <r>
      <rPr>
        <sz val="9"/>
        <color indexed="63"/>
        <rFont val="宋体"/>
        <family val="0"/>
      </rPr>
      <t>名称</t>
    </r>
    <r>
      <rPr>
        <sz val="9"/>
        <color indexed="63"/>
        <rFont val="Arial"/>
        <family val="2"/>
      </rPr>
      <t>:</t>
    </r>
    <r>
      <rPr>
        <sz val="9"/>
        <color indexed="63"/>
        <rFont val="宋体"/>
        <family val="0"/>
      </rPr>
      <t xml:space="preserve">轻型铸铁散热器
</t>
    </r>
    <r>
      <rPr>
        <sz val="9"/>
        <color indexed="63"/>
        <rFont val="Arial"/>
        <family val="2"/>
      </rPr>
      <t>2.</t>
    </r>
    <r>
      <rPr>
        <sz val="9"/>
        <color indexed="63"/>
        <rFont val="宋体"/>
        <family val="0"/>
      </rPr>
      <t>型号</t>
    </r>
    <r>
      <rPr>
        <sz val="9"/>
        <color indexed="63"/>
        <rFont val="Arial"/>
        <family val="2"/>
      </rPr>
      <t>:CTHR2-6-8
3.</t>
    </r>
    <r>
      <rPr>
        <sz val="9"/>
        <color indexed="63"/>
        <rFont val="宋体"/>
        <family val="0"/>
      </rPr>
      <t>片数</t>
    </r>
    <r>
      <rPr>
        <sz val="9"/>
        <color indexed="63"/>
        <rFont val="Arial"/>
        <family val="2"/>
      </rPr>
      <t>:13</t>
    </r>
    <r>
      <rPr>
        <sz val="9"/>
        <color indexed="63"/>
        <rFont val="宋体"/>
        <family val="0"/>
      </rPr>
      <t>片</t>
    </r>
  </si>
  <si>
    <r>
      <t>1.</t>
    </r>
    <r>
      <rPr>
        <sz val="9"/>
        <color indexed="63"/>
        <rFont val="宋体"/>
        <family val="0"/>
      </rPr>
      <t>名称</t>
    </r>
    <r>
      <rPr>
        <sz val="9"/>
        <color indexed="63"/>
        <rFont val="Arial"/>
        <family val="2"/>
      </rPr>
      <t>:</t>
    </r>
    <r>
      <rPr>
        <sz val="9"/>
        <color indexed="63"/>
        <rFont val="宋体"/>
        <family val="0"/>
      </rPr>
      <t xml:space="preserve">轻型铸铁散热器
</t>
    </r>
    <r>
      <rPr>
        <sz val="9"/>
        <color indexed="63"/>
        <rFont val="Arial"/>
        <family val="2"/>
      </rPr>
      <t>2.</t>
    </r>
    <r>
      <rPr>
        <sz val="9"/>
        <color indexed="63"/>
        <rFont val="宋体"/>
        <family val="0"/>
      </rPr>
      <t>型号</t>
    </r>
    <r>
      <rPr>
        <sz val="9"/>
        <color indexed="63"/>
        <rFont val="Arial"/>
        <family val="2"/>
      </rPr>
      <t>:CTHR2-6-8
3.</t>
    </r>
    <r>
      <rPr>
        <sz val="9"/>
        <color indexed="63"/>
        <rFont val="宋体"/>
        <family val="0"/>
      </rPr>
      <t>片数</t>
    </r>
    <r>
      <rPr>
        <sz val="9"/>
        <color indexed="63"/>
        <rFont val="Arial"/>
        <family val="2"/>
      </rPr>
      <t>:12</t>
    </r>
    <r>
      <rPr>
        <sz val="9"/>
        <color indexed="63"/>
        <rFont val="宋体"/>
        <family val="0"/>
      </rPr>
      <t>片</t>
    </r>
  </si>
  <si>
    <r>
      <t>1.</t>
    </r>
    <r>
      <rPr>
        <sz val="9"/>
        <color indexed="63"/>
        <rFont val="宋体"/>
        <family val="0"/>
      </rPr>
      <t>名称</t>
    </r>
    <r>
      <rPr>
        <sz val="9"/>
        <color indexed="63"/>
        <rFont val="Arial"/>
        <family val="2"/>
      </rPr>
      <t>:</t>
    </r>
    <r>
      <rPr>
        <sz val="9"/>
        <color indexed="63"/>
        <rFont val="宋体"/>
        <family val="0"/>
      </rPr>
      <t xml:space="preserve">轻型铸铁散热器
</t>
    </r>
    <r>
      <rPr>
        <sz val="9"/>
        <color indexed="63"/>
        <rFont val="Arial"/>
        <family val="2"/>
      </rPr>
      <t>2.</t>
    </r>
    <r>
      <rPr>
        <sz val="9"/>
        <color indexed="63"/>
        <rFont val="宋体"/>
        <family val="0"/>
      </rPr>
      <t>型号</t>
    </r>
    <r>
      <rPr>
        <sz val="9"/>
        <color indexed="63"/>
        <rFont val="Arial"/>
        <family val="2"/>
      </rPr>
      <t>:CTHR2-6-8
3.</t>
    </r>
    <r>
      <rPr>
        <sz val="9"/>
        <color indexed="63"/>
        <rFont val="宋体"/>
        <family val="0"/>
      </rPr>
      <t>片数</t>
    </r>
    <r>
      <rPr>
        <sz val="9"/>
        <color indexed="63"/>
        <rFont val="Arial"/>
        <family val="2"/>
      </rPr>
      <t>:11</t>
    </r>
    <r>
      <rPr>
        <sz val="9"/>
        <color indexed="63"/>
        <rFont val="宋体"/>
        <family val="0"/>
      </rPr>
      <t>片</t>
    </r>
  </si>
  <si>
    <r>
      <t>1.</t>
    </r>
    <r>
      <rPr>
        <sz val="9"/>
        <color indexed="63"/>
        <rFont val="宋体"/>
        <family val="0"/>
      </rPr>
      <t>名称</t>
    </r>
    <r>
      <rPr>
        <sz val="9"/>
        <color indexed="63"/>
        <rFont val="Arial"/>
        <family val="2"/>
      </rPr>
      <t>:</t>
    </r>
    <r>
      <rPr>
        <sz val="9"/>
        <color indexed="63"/>
        <rFont val="宋体"/>
        <family val="0"/>
      </rPr>
      <t xml:space="preserve">轻型铸铁散热器
</t>
    </r>
    <r>
      <rPr>
        <sz val="9"/>
        <color indexed="63"/>
        <rFont val="Arial"/>
        <family val="2"/>
      </rPr>
      <t>2.</t>
    </r>
    <r>
      <rPr>
        <sz val="9"/>
        <color indexed="63"/>
        <rFont val="宋体"/>
        <family val="0"/>
      </rPr>
      <t>型号</t>
    </r>
    <r>
      <rPr>
        <sz val="9"/>
        <color indexed="63"/>
        <rFont val="Arial"/>
        <family val="2"/>
      </rPr>
      <t>:CTHR2-6-8
3.</t>
    </r>
    <r>
      <rPr>
        <sz val="9"/>
        <color indexed="63"/>
        <rFont val="宋体"/>
        <family val="0"/>
      </rPr>
      <t>片数</t>
    </r>
    <r>
      <rPr>
        <sz val="9"/>
        <color indexed="63"/>
        <rFont val="Arial"/>
        <family val="2"/>
      </rPr>
      <t>:10</t>
    </r>
    <r>
      <rPr>
        <sz val="9"/>
        <color indexed="63"/>
        <rFont val="宋体"/>
        <family val="0"/>
      </rPr>
      <t>片</t>
    </r>
  </si>
  <si>
    <r>
      <t>1.</t>
    </r>
    <r>
      <rPr>
        <sz val="9"/>
        <color indexed="63"/>
        <rFont val="宋体"/>
        <family val="0"/>
      </rPr>
      <t>名称</t>
    </r>
    <r>
      <rPr>
        <sz val="9"/>
        <color indexed="63"/>
        <rFont val="Arial"/>
        <family val="2"/>
      </rPr>
      <t>:</t>
    </r>
    <r>
      <rPr>
        <sz val="9"/>
        <color indexed="63"/>
        <rFont val="宋体"/>
        <family val="0"/>
      </rPr>
      <t xml:space="preserve">轻型铸铁散热器
</t>
    </r>
    <r>
      <rPr>
        <sz val="9"/>
        <color indexed="63"/>
        <rFont val="Arial"/>
        <family val="2"/>
      </rPr>
      <t>2.</t>
    </r>
    <r>
      <rPr>
        <sz val="9"/>
        <color indexed="63"/>
        <rFont val="宋体"/>
        <family val="0"/>
      </rPr>
      <t>型号</t>
    </r>
    <r>
      <rPr>
        <sz val="9"/>
        <color indexed="63"/>
        <rFont val="Arial"/>
        <family val="2"/>
      </rPr>
      <t>:CTHR2-6-8
3.</t>
    </r>
    <r>
      <rPr>
        <sz val="9"/>
        <color indexed="63"/>
        <rFont val="宋体"/>
        <family val="0"/>
      </rPr>
      <t>片数</t>
    </r>
    <r>
      <rPr>
        <sz val="9"/>
        <color indexed="63"/>
        <rFont val="Arial"/>
        <family val="2"/>
      </rPr>
      <t>:9</t>
    </r>
    <r>
      <rPr>
        <sz val="9"/>
        <color indexed="63"/>
        <rFont val="宋体"/>
        <family val="0"/>
      </rPr>
      <t>片</t>
    </r>
  </si>
  <si>
    <r>
      <t>1.</t>
    </r>
    <r>
      <rPr>
        <sz val="9"/>
        <color indexed="63"/>
        <rFont val="宋体"/>
        <family val="0"/>
      </rPr>
      <t>名称</t>
    </r>
    <r>
      <rPr>
        <sz val="9"/>
        <color indexed="63"/>
        <rFont val="Arial"/>
        <family val="2"/>
      </rPr>
      <t>:</t>
    </r>
    <r>
      <rPr>
        <sz val="9"/>
        <color indexed="63"/>
        <rFont val="宋体"/>
        <family val="0"/>
      </rPr>
      <t xml:space="preserve">轻型铸铁散热器
</t>
    </r>
    <r>
      <rPr>
        <sz val="9"/>
        <color indexed="63"/>
        <rFont val="Arial"/>
        <family val="2"/>
      </rPr>
      <t>2.</t>
    </r>
    <r>
      <rPr>
        <sz val="9"/>
        <color indexed="63"/>
        <rFont val="宋体"/>
        <family val="0"/>
      </rPr>
      <t>型号</t>
    </r>
    <r>
      <rPr>
        <sz val="9"/>
        <color indexed="63"/>
        <rFont val="Arial"/>
        <family val="2"/>
      </rPr>
      <t>:CTHR2-6-8
3.</t>
    </r>
    <r>
      <rPr>
        <sz val="9"/>
        <color indexed="63"/>
        <rFont val="宋体"/>
        <family val="0"/>
      </rPr>
      <t>片数</t>
    </r>
    <r>
      <rPr>
        <sz val="9"/>
        <color indexed="63"/>
        <rFont val="Arial"/>
        <family val="2"/>
      </rPr>
      <t>:8</t>
    </r>
    <r>
      <rPr>
        <sz val="9"/>
        <color indexed="63"/>
        <rFont val="宋体"/>
        <family val="0"/>
      </rPr>
      <t>片</t>
    </r>
  </si>
  <si>
    <r>
      <t>1.</t>
    </r>
    <r>
      <rPr>
        <sz val="9"/>
        <color indexed="63"/>
        <rFont val="宋体"/>
        <family val="0"/>
      </rPr>
      <t>名称</t>
    </r>
    <r>
      <rPr>
        <sz val="9"/>
        <color indexed="63"/>
        <rFont val="Arial"/>
        <family val="2"/>
      </rPr>
      <t>:</t>
    </r>
    <r>
      <rPr>
        <sz val="9"/>
        <color indexed="63"/>
        <rFont val="宋体"/>
        <family val="0"/>
      </rPr>
      <t xml:space="preserve">轻型铸铁散热器
</t>
    </r>
    <r>
      <rPr>
        <sz val="9"/>
        <color indexed="63"/>
        <rFont val="Arial"/>
        <family val="2"/>
      </rPr>
      <t>2.</t>
    </r>
    <r>
      <rPr>
        <sz val="9"/>
        <color indexed="63"/>
        <rFont val="宋体"/>
        <family val="0"/>
      </rPr>
      <t>型号</t>
    </r>
    <r>
      <rPr>
        <sz val="9"/>
        <color indexed="63"/>
        <rFont val="Arial"/>
        <family val="2"/>
      </rPr>
      <t>:CTHR2-6-8
3.</t>
    </r>
    <r>
      <rPr>
        <sz val="9"/>
        <color indexed="63"/>
        <rFont val="宋体"/>
        <family val="0"/>
      </rPr>
      <t>片数</t>
    </r>
    <r>
      <rPr>
        <sz val="9"/>
        <color indexed="63"/>
        <rFont val="Arial"/>
        <family val="2"/>
      </rPr>
      <t>:7</t>
    </r>
    <r>
      <rPr>
        <sz val="9"/>
        <color indexed="63"/>
        <rFont val="宋体"/>
        <family val="0"/>
      </rPr>
      <t>片</t>
    </r>
  </si>
  <si>
    <r>
      <t>1.</t>
    </r>
    <r>
      <rPr>
        <sz val="9"/>
        <color indexed="63"/>
        <rFont val="宋体"/>
        <family val="0"/>
      </rPr>
      <t>名称</t>
    </r>
    <r>
      <rPr>
        <sz val="9"/>
        <color indexed="63"/>
        <rFont val="Arial"/>
        <family val="2"/>
      </rPr>
      <t>:</t>
    </r>
    <r>
      <rPr>
        <sz val="9"/>
        <color indexed="63"/>
        <rFont val="宋体"/>
        <family val="0"/>
      </rPr>
      <t xml:space="preserve">轻型铸铁散热器
</t>
    </r>
    <r>
      <rPr>
        <sz val="9"/>
        <color indexed="63"/>
        <rFont val="Arial"/>
        <family val="2"/>
      </rPr>
      <t>2.</t>
    </r>
    <r>
      <rPr>
        <sz val="9"/>
        <color indexed="63"/>
        <rFont val="宋体"/>
        <family val="0"/>
      </rPr>
      <t>型号</t>
    </r>
    <r>
      <rPr>
        <sz val="9"/>
        <color indexed="63"/>
        <rFont val="Arial"/>
        <family val="2"/>
      </rPr>
      <t>:CTHR2-6-8
3.</t>
    </r>
    <r>
      <rPr>
        <sz val="9"/>
        <color indexed="63"/>
        <rFont val="宋体"/>
        <family val="0"/>
      </rPr>
      <t>片数</t>
    </r>
    <r>
      <rPr>
        <sz val="9"/>
        <color indexed="63"/>
        <rFont val="Arial"/>
        <family val="2"/>
      </rPr>
      <t>:5</t>
    </r>
    <r>
      <rPr>
        <sz val="9"/>
        <color indexed="63"/>
        <rFont val="宋体"/>
        <family val="0"/>
      </rPr>
      <t>片</t>
    </r>
  </si>
  <si>
    <r>
      <t>1.</t>
    </r>
    <r>
      <rPr>
        <sz val="9"/>
        <color indexed="63"/>
        <rFont val="宋体"/>
        <family val="0"/>
      </rPr>
      <t>名称</t>
    </r>
    <r>
      <rPr>
        <sz val="9"/>
        <color indexed="63"/>
        <rFont val="Arial"/>
        <family val="2"/>
      </rPr>
      <t>:</t>
    </r>
    <r>
      <rPr>
        <sz val="9"/>
        <color indexed="63"/>
        <rFont val="宋体"/>
        <family val="0"/>
      </rPr>
      <t xml:space="preserve">轻型铸铁散热器
</t>
    </r>
    <r>
      <rPr>
        <sz val="9"/>
        <color indexed="63"/>
        <rFont val="Arial"/>
        <family val="2"/>
      </rPr>
      <t>2.</t>
    </r>
    <r>
      <rPr>
        <sz val="9"/>
        <color indexed="63"/>
        <rFont val="宋体"/>
        <family val="0"/>
      </rPr>
      <t>型号</t>
    </r>
    <r>
      <rPr>
        <sz val="9"/>
        <color indexed="63"/>
        <rFont val="Arial"/>
        <family val="2"/>
      </rPr>
      <t>:CTHR2-6-8
3.</t>
    </r>
    <r>
      <rPr>
        <sz val="9"/>
        <color indexed="63"/>
        <rFont val="宋体"/>
        <family val="0"/>
      </rPr>
      <t>片数</t>
    </r>
    <r>
      <rPr>
        <sz val="9"/>
        <color indexed="63"/>
        <rFont val="Arial"/>
        <family val="2"/>
      </rPr>
      <t>:4</t>
    </r>
    <r>
      <rPr>
        <sz val="9"/>
        <color indexed="63"/>
        <rFont val="宋体"/>
        <family val="0"/>
      </rPr>
      <t>片</t>
    </r>
  </si>
  <si>
    <r>
      <t>1.</t>
    </r>
    <r>
      <rPr>
        <sz val="9"/>
        <color indexed="63"/>
        <rFont val="宋体"/>
        <family val="0"/>
      </rPr>
      <t>名称、类型</t>
    </r>
    <r>
      <rPr>
        <sz val="9"/>
        <color indexed="63"/>
        <rFont val="Arial"/>
        <family val="2"/>
      </rPr>
      <t>:</t>
    </r>
    <r>
      <rPr>
        <sz val="9"/>
        <color indexed="63"/>
        <rFont val="宋体"/>
        <family val="0"/>
      </rPr>
      <t xml:space="preserve">柔性防水套管
</t>
    </r>
    <r>
      <rPr>
        <sz val="9"/>
        <color indexed="63"/>
        <rFont val="Arial"/>
        <family val="2"/>
      </rPr>
      <t>2.</t>
    </r>
    <r>
      <rPr>
        <sz val="9"/>
        <color indexed="63"/>
        <rFont val="宋体"/>
        <family val="0"/>
      </rPr>
      <t>规格</t>
    </r>
    <r>
      <rPr>
        <sz val="9"/>
        <color indexed="63"/>
        <rFont val="Arial"/>
        <family val="2"/>
      </rPr>
      <t>:DN70</t>
    </r>
  </si>
  <si>
    <r>
      <t>1.</t>
    </r>
    <r>
      <rPr>
        <sz val="9"/>
        <color indexed="63"/>
        <rFont val="宋体"/>
        <family val="0"/>
      </rPr>
      <t>绝热材料品种</t>
    </r>
    <r>
      <rPr>
        <sz val="9"/>
        <color indexed="63"/>
        <rFont val="Arial"/>
        <family val="2"/>
      </rPr>
      <t>:</t>
    </r>
    <r>
      <rPr>
        <sz val="9"/>
        <color indexed="63"/>
        <rFont val="宋体"/>
        <family val="0"/>
      </rPr>
      <t xml:space="preserve">岩棉管壳
</t>
    </r>
    <r>
      <rPr>
        <sz val="9"/>
        <color indexed="63"/>
        <rFont val="Arial"/>
        <family val="2"/>
      </rPr>
      <t>2.</t>
    </r>
    <r>
      <rPr>
        <sz val="9"/>
        <color indexed="63"/>
        <rFont val="宋体"/>
        <family val="0"/>
      </rPr>
      <t>绝热厚度</t>
    </r>
    <r>
      <rPr>
        <sz val="9"/>
        <color indexed="63"/>
        <rFont val="Arial"/>
        <family val="2"/>
      </rPr>
      <t>:50mm</t>
    </r>
  </si>
  <si>
    <r>
      <rPr>
        <sz val="9"/>
        <color indexed="63"/>
        <rFont val="宋体"/>
        <family val="0"/>
      </rPr>
      <t>铝箔</t>
    </r>
  </si>
  <si>
    <r>
      <t>1.</t>
    </r>
    <r>
      <rPr>
        <sz val="9"/>
        <color indexed="63"/>
        <rFont val="宋体"/>
        <family val="0"/>
      </rPr>
      <t>除锈级别</t>
    </r>
    <r>
      <rPr>
        <sz val="9"/>
        <color indexed="63"/>
        <rFont val="Arial"/>
        <family val="2"/>
      </rPr>
      <t>:</t>
    </r>
    <r>
      <rPr>
        <sz val="9"/>
        <color indexed="63"/>
        <rFont val="宋体"/>
        <family val="0"/>
      </rPr>
      <t xml:space="preserve">轻锈
</t>
    </r>
    <r>
      <rPr>
        <sz val="9"/>
        <color indexed="63"/>
        <rFont val="Arial"/>
        <family val="2"/>
      </rPr>
      <t>2.</t>
    </r>
    <r>
      <rPr>
        <sz val="9"/>
        <color indexed="63"/>
        <rFont val="宋体"/>
        <family val="0"/>
      </rPr>
      <t>油漆品种</t>
    </r>
    <r>
      <rPr>
        <sz val="9"/>
        <color indexed="63"/>
        <rFont val="Arial"/>
        <family val="2"/>
      </rPr>
      <t>:</t>
    </r>
    <r>
      <rPr>
        <sz val="9"/>
        <color indexed="63"/>
        <rFont val="宋体"/>
        <family val="0"/>
      </rPr>
      <t xml:space="preserve">防锈漆、色漆
</t>
    </r>
    <r>
      <rPr>
        <sz val="9"/>
        <color indexed="63"/>
        <rFont val="Arial"/>
        <family val="2"/>
      </rPr>
      <t>3.</t>
    </r>
    <r>
      <rPr>
        <sz val="9"/>
        <color indexed="63"/>
        <rFont val="宋体"/>
        <family val="0"/>
      </rPr>
      <t>涂刷遍数、漆膜厚度</t>
    </r>
    <r>
      <rPr>
        <sz val="9"/>
        <color indexed="63"/>
        <rFont val="Arial"/>
        <family val="2"/>
      </rPr>
      <t>:2</t>
    </r>
    <r>
      <rPr>
        <sz val="9"/>
        <color indexed="63"/>
        <rFont val="宋体"/>
        <family val="0"/>
      </rPr>
      <t>遍</t>
    </r>
  </si>
  <si>
    <r>
      <t>1.</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污水
</t>
    </r>
    <r>
      <rPr>
        <sz val="9"/>
        <color indexed="63"/>
        <rFont val="Arial"/>
        <family val="2"/>
      </rPr>
      <t>3.</t>
    </r>
    <r>
      <rPr>
        <sz val="9"/>
        <color indexed="63"/>
        <rFont val="宋体"/>
        <family val="0"/>
      </rPr>
      <t>材质、规格</t>
    </r>
    <r>
      <rPr>
        <sz val="9"/>
        <color indexed="63"/>
        <rFont val="Arial"/>
        <family val="2"/>
      </rPr>
      <t>:</t>
    </r>
    <r>
      <rPr>
        <sz val="9"/>
        <color indexed="63"/>
        <rFont val="宋体"/>
        <family val="0"/>
      </rPr>
      <t>加强型耐腐蚀型</t>
    </r>
    <r>
      <rPr>
        <sz val="9"/>
        <color indexed="63"/>
        <rFont val="Arial"/>
        <family val="2"/>
      </rPr>
      <t>U-PVC</t>
    </r>
    <r>
      <rPr>
        <sz val="9"/>
        <color indexed="63"/>
        <rFont val="宋体"/>
        <family val="0"/>
      </rPr>
      <t xml:space="preserve">排水管
</t>
    </r>
    <r>
      <rPr>
        <sz val="9"/>
        <color indexed="63"/>
        <rFont val="Arial"/>
        <family val="2"/>
      </rPr>
      <t>4.</t>
    </r>
    <r>
      <rPr>
        <sz val="9"/>
        <color indexed="63"/>
        <rFont val="宋体"/>
        <family val="0"/>
      </rPr>
      <t>连接形式</t>
    </r>
    <r>
      <rPr>
        <sz val="9"/>
        <color indexed="63"/>
        <rFont val="Arial"/>
        <family val="2"/>
      </rPr>
      <t>:</t>
    </r>
    <r>
      <rPr>
        <sz val="9"/>
        <color indexed="63"/>
        <rFont val="宋体"/>
        <family val="0"/>
      </rPr>
      <t xml:space="preserve">粘接连接
</t>
    </r>
    <r>
      <rPr>
        <sz val="9"/>
        <color indexed="63"/>
        <rFont val="Arial"/>
        <family val="2"/>
      </rPr>
      <t>5.</t>
    </r>
    <r>
      <rPr>
        <sz val="9"/>
        <color indexed="63"/>
        <rFont val="宋体"/>
        <family val="0"/>
      </rPr>
      <t>阻火圈设计要求</t>
    </r>
    <r>
      <rPr>
        <sz val="9"/>
        <color indexed="63"/>
        <rFont val="Arial"/>
        <family val="2"/>
      </rPr>
      <t>:</t>
    </r>
    <r>
      <rPr>
        <sz val="9"/>
        <color indexed="63"/>
        <rFont val="宋体"/>
        <family val="0"/>
      </rPr>
      <t xml:space="preserve">穿楼板设阻火圈
</t>
    </r>
    <r>
      <rPr>
        <sz val="9"/>
        <color indexed="63"/>
        <rFont val="Arial"/>
        <family val="2"/>
      </rPr>
      <t>6.</t>
    </r>
    <r>
      <rPr>
        <sz val="9"/>
        <color indexed="63"/>
        <rFont val="宋体"/>
        <family val="0"/>
      </rPr>
      <t>规格</t>
    </r>
    <r>
      <rPr>
        <sz val="9"/>
        <color indexed="63"/>
        <rFont val="Arial"/>
        <family val="2"/>
      </rPr>
      <t>:DN160</t>
    </r>
  </si>
  <si>
    <r>
      <t>1.</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污水
</t>
    </r>
    <r>
      <rPr>
        <sz val="9"/>
        <color indexed="63"/>
        <rFont val="Arial"/>
        <family val="2"/>
      </rPr>
      <t>3.</t>
    </r>
    <r>
      <rPr>
        <sz val="9"/>
        <color indexed="63"/>
        <rFont val="宋体"/>
        <family val="0"/>
      </rPr>
      <t>材质、规格</t>
    </r>
    <r>
      <rPr>
        <sz val="9"/>
        <color indexed="63"/>
        <rFont val="Arial"/>
        <family val="2"/>
      </rPr>
      <t>:</t>
    </r>
    <r>
      <rPr>
        <sz val="9"/>
        <color indexed="63"/>
        <rFont val="宋体"/>
        <family val="0"/>
      </rPr>
      <t>加强型耐腐蚀型</t>
    </r>
    <r>
      <rPr>
        <sz val="9"/>
        <color indexed="63"/>
        <rFont val="Arial"/>
        <family val="2"/>
      </rPr>
      <t>U-PVC</t>
    </r>
    <r>
      <rPr>
        <sz val="9"/>
        <color indexed="63"/>
        <rFont val="宋体"/>
        <family val="0"/>
      </rPr>
      <t xml:space="preserve">排水管
</t>
    </r>
    <r>
      <rPr>
        <sz val="9"/>
        <color indexed="63"/>
        <rFont val="Arial"/>
        <family val="2"/>
      </rPr>
      <t>4.</t>
    </r>
    <r>
      <rPr>
        <sz val="9"/>
        <color indexed="63"/>
        <rFont val="宋体"/>
        <family val="0"/>
      </rPr>
      <t>连接形式</t>
    </r>
    <r>
      <rPr>
        <sz val="9"/>
        <color indexed="63"/>
        <rFont val="Arial"/>
        <family val="2"/>
      </rPr>
      <t>:</t>
    </r>
    <r>
      <rPr>
        <sz val="9"/>
        <color indexed="63"/>
        <rFont val="宋体"/>
        <family val="0"/>
      </rPr>
      <t xml:space="preserve">粘接连接
</t>
    </r>
    <r>
      <rPr>
        <sz val="9"/>
        <color indexed="63"/>
        <rFont val="Arial"/>
        <family val="2"/>
      </rPr>
      <t>5.</t>
    </r>
    <r>
      <rPr>
        <sz val="9"/>
        <color indexed="63"/>
        <rFont val="宋体"/>
        <family val="0"/>
      </rPr>
      <t>阻火圈设计要求</t>
    </r>
    <r>
      <rPr>
        <sz val="9"/>
        <color indexed="63"/>
        <rFont val="Arial"/>
        <family val="2"/>
      </rPr>
      <t>:</t>
    </r>
    <r>
      <rPr>
        <sz val="9"/>
        <color indexed="63"/>
        <rFont val="宋体"/>
        <family val="0"/>
      </rPr>
      <t xml:space="preserve">穿楼板设阻火圈
</t>
    </r>
    <r>
      <rPr>
        <sz val="9"/>
        <color indexed="63"/>
        <rFont val="Arial"/>
        <family val="2"/>
      </rPr>
      <t>6.</t>
    </r>
    <r>
      <rPr>
        <sz val="9"/>
        <color indexed="63"/>
        <rFont val="宋体"/>
        <family val="0"/>
      </rPr>
      <t>规格</t>
    </r>
    <r>
      <rPr>
        <sz val="9"/>
        <color indexed="63"/>
        <rFont val="Arial"/>
        <family val="2"/>
      </rPr>
      <t>:DN75</t>
    </r>
  </si>
  <si>
    <r>
      <t>1.</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污水
</t>
    </r>
    <r>
      <rPr>
        <sz val="9"/>
        <color indexed="63"/>
        <rFont val="Arial"/>
        <family val="2"/>
      </rPr>
      <t>3.</t>
    </r>
    <r>
      <rPr>
        <sz val="9"/>
        <color indexed="63"/>
        <rFont val="宋体"/>
        <family val="0"/>
      </rPr>
      <t>材质、规格</t>
    </r>
    <r>
      <rPr>
        <sz val="9"/>
        <color indexed="63"/>
        <rFont val="Arial"/>
        <family val="2"/>
      </rPr>
      <t>:</t>
    </r>
    <r>
      <rPr>
        <sz val="9"/>
        <color indexed="63"/>
        <rFont val="宋体"/>
        <family val="0"/>
      </rPr>
      <t>螺旋消音</t>
    </r>
    <r>
      <rPr>
        <sz val="9"/>
        <color indexed="63"/>
        <rFont val="Arial"/>
        <family val="2"/>
      </rPr>
      <t>U-PVC</t>
    </r>
    <r>
      <rPr>
        <sz val="9"/>
        <color indexed="63"/>
        <rFont val="宋体"/>
        <family val="0"/>
      </rPr>
      <t xml:space="preserve">排水管
</t>
    </r>
    <r>
      <rPr>
        <sz val="9"/>
        <color indexed="63"/>
        <rFont val="Arial"/>
        <family val="2"/>
      </rPr>
      <t>4.</t>
    </r>
    <r>
      <rPr>
        <sz val="9"/>
        <color indexed="63"/>
        <rFont val="宋体"/>
        <family val="0"/>
      </rPr>
      <t>连接形式</t>
    </r>
    <r>
      <rPr>
        <sz val="9"/>
        <color indexed="63"/>
        <rFont val="Arial"/>
        <family val="2"/>
      </rPr>
      <t>:</t>
    </r>
    <r>
      <rPr>
        <sz val="9"/>
        <color indexed="63"/>
        <rFont val="宋体"/>
        <family val="0"/>
      </rPr>
      <t xml:space="preserve">粘接连接
</t>
    </r>
    <r>
      <rPr>
        <sz val="9"/>
        <color indexed="63"/>
        <rFont val="Arial"/>
        <family val="2"/>
      </rPr>
      <t>5.</t>
    </r>
    <r>
      <rPr>
        <sz val="9"/>
        <color indexed="63"/>
        <rFont val="宋体"/>
        <family val="0"/>
      </rPr>
      <t>阻火圈设计要求</t>
    </r>
    <r>
      <rPr>
        <sz val="9"/>
        <color indexed="63"/>
        <rFont val="Arial"/>
        <family val="2"/>
      </rPr>
      <t>:</t>
    </r>
    <r>
      <rPr>
        <sz val="9"/>
        <color indexed="63"/>
        <rFont val="宋体"/>
        <family val="0"/>
      </rPr>
      <t xml:space="preserve">穿楼板设阻火圈
</t>
    </r>
    <r>
      <rPr>
        <sz val="9"/>
        <color indexed="63"/>
        <rFont val="Arial"/>
        <family val="2"/>
      </rPr>
      <t>6.</t>
    </r>
    <r>
      <rPr>
        <sz val="9"/>
        <color indexed="63"/>
        <rFont val="宋体"/>
        <family val="0"/>
      </rPr>
      <t>规格</t>
    </r>
    <r>
      <rPr>
        <sz val="9"/>
        <color indexed="63"/>
        <rFont val="Arial"/>
        <family val="2"/>
      </rPr>
      <t>:DN110</t>
    </r>
  </si>
  <si>
    <r>
      <t>1.</t>
    </r>
    <r>
      <rPr>
        <sz val="9"/>
        <color indexed="63"/>
        <rFont val="宋体"/>
        <family val="0"/>
      </rPr>
      <t>名称</t>
    </r>
    <r>
      <rPr>
        <sz val="9"/>
        <color indexed="63"/>
        <rFont val="Arial"/>
        <family val="2"/>
      </rPr>
      <t>:</t>
    </r>
    <r>
      <rPr>
        <sz val="9"/>
        <color indexed="63"/>
        <rFont val="宋体"/>
        <family val="0"/>
      </rPr>
      <t xml:space="preserve">洗衣机地漏
</t>
    </r>
    <r>
      <rPr>
        <sz val="9"/>
        <color indexed="63"/>
        <rFont val="Arial"/>
        <family val="2"/>
      </rPr>
      <t>2.</t>
    </r>
    <r>
      <rPr>
        <sz val="9"/>
        <color indexed="63"/>
        <rFont val="宋体"/>
        <family val="0"/>
      </rPr>
      <t>型号、规格</t>
    </r>
    <r>
      <rPr>
        <sz val="9"/>
        <color indexed="63"/>
        <rFont val="Arial"/>
        <family val="2"/>
      </rPr>
      <t>:DN50
3.</t>
    </r>
    <r>
      <rPr>
        <sz val="9"/>
        <color indexed="63"/>
        <rFont val="宋体"/>
        <family val="0"/>
      </rPr>
      <t>安装方式</t>
    </r>
    <r>
      <rPr>
        <sz val="9"/>
        <color indexed="63"/>
        <rFont val="Arial"/>
        <family val="2"/>
      </rPr>
      <t>:</t>
    </r>
    <r>
      <rPr>
        <sz val="9"/>
        <color indexed="63"/>
        <rFont val="宋体"/>
        <family val="0"/>
      </rPr>
      <t>粘接连接</t>
    </r>
  </si>
  <si>
    <r>
      <t xml:space="preserve">1. </t>
    </r>
    <r>
      <rPr>
        <sz val="9"/>
        <color indexed="63"/>
        <rFont val="宋体"/>
        <family val="0"/>
      </rPr>
      <t>不锈钢隔油池。</t>
    </r>
    <r>
      <rPr>
        <sz val="9"/>
        <color indexed="63"/>
        <rFont val="Arial"/>
        <family val="2"/>
      </rPr>
      <t>2.</t>
    </r>
    <r>
      <rPr>
        <sz val="9"/>
        <color indexed="63"/>
        <rFont val="宋体"/>
        <family val="0"/>
      </rPr>
      <t>具体见设计图纸</t>
    </r>
  </si>
  <si>
    <r>
      <t>1.</t>
    </r>
    <r>
      <rPr>
        <sz val="9"/>
        <color indexed="63"/>
        <rFont val="宋体"/>
        <family val="0"/>
      </rPr>
      <t>名称</t>
    </r>
    <r>
      <rPr>
        <sz val="9"/>
        <color indexed="63"/>
        <rFont val="Arial"/>
        <family val="2"/>
      </rPr>
      <t>:</t>
    </r>
    <r>
      <rPr>
        <sz val="9"/>
        <color indexed="63"/>
        <rFont val="宋体"/>
        <family val="0"/>
      </rPr>
      <t xml:space="preserve">网框式地漏
</t>
    </r>
    <r>
      <rPr>
        <sz val="9"/>
        <color indexed="63"/>
        <rFont val="Arial"/>
        <family val="2"/>
      </rPr>
      <t>2.</t>
    </r>
    <r>
      <rPr>
        <sz val="9"/>
        <color indexed="63"/>
        <rFont val="宋体"/>
        <family val="0"/>
      </rPr>
      <t>型号、规格</t>
    </r>
    <r>
      <rPr>
        <sz val="9"/>
        <color indexed="63"/>
        <rFont val="Arial"/>
        <family val="2"/>
      </rPr>
      <t>:DN150
3.</t>
    </r>
    <r>
      <rPr>
        <sz val="9"/>
        <color indexed="63"/>
        <rFont val="宋体"/>
        <family val="0"/>
      </rPr>
      <t>安装方式</t>
    </r>
    <r>
      <rPr>
        <sz val="9"/>
        <color indexed="63"/>
        <rFont val="Arial"/>
        <family val="2"/>
      </rPr>
      <t>:</t>
    </r>
    <r>
      <rPr>
        <sz val="9"/>
        <color indexed="63"/>
        <rFont val="宋体"/>
        <family val="0"/>
      </rPr>
      <t>粘接连接</t>
    </r>
  </si>
  <si>
    <r>
      <t>1.</t>
    </r>
    <r>
      <rPr>
        <sz val="9"/>
        <color indexed="63"/>
        <rFont val="宋体"/>
        <family val="0"/>
      </rPr>
      <t>名称</t>
    </r>
    <r>
      <rPr>
        <sz val="9"/>
        <color indexed="63"/>
        <rFont val="Arial"/>
        <family val="2"/>
      </rPr>
      <t>:</t>
    </r>
    <r>
      <rPr>
        <sz val="9"/>
        <color indexed="63"/>
        <rFont val="宋体"/>
        <family val="0"/>
      </rPr>
      <t>清扫口</t>
    </r>
    <r>
      <rPr>
        <sz val="9"/>
        <color indexed="63"/>
        <rFont val="Arial"/>
        <family val="2"/>
      </rPr>
      <t>DN150
3.</t>
    </r>
    <r>
      <rPr>
        <sz val="9"/>
        <color indexed="63"/>
        <rFont val="宋体"/>
        <family val="0"/>
      </rPr>
      <t>安装方式</t>
    </r>
    <r>
      <rPr>
        <sz val="9"/>
        <color indexed="63"/>
        <rFont val="Arial"/>
        <family val="2"/>
      </rPr>
      <t>:</t>
    </r>
    <r>
      <rPr>
        <sz val="9"/>
        <color indexed="63"/>
        <rFont val="宋体"/>
        <family val="0"/>
      </rPr>
      <t>粘接连接</t>
    </r>
  </si>
  <si>
    <r>
      <t>1.</t>
    </r>
    <r>
      <rPr>
        <sz val="9"/>
        <color indexed="63"/>
        <rFont val="宋体"/>
        <family val="0"/>
      </rPr>
      <t>名称</t>
    </r>
    <r>
      <rPr>
        <sz val="9"/>
        <color indexed="63"/>
        <rFont val="Arial"/>
        <family val="2"/>
      </rPr>
      <t>:</t>
    </r>
    <r>
      <rPr>
        <sz val="9"/>
        <color indexed="63"/>
        <rFont val="宋体"/>
        <family val="0"/>
      </rPr>
      <t xml:space="preserve">清扫口
</t>
    </r>
    <r>
      <rPr>
        <sz val="9"/>
        <color indexed="63"/>
        <rFont val="Arial"/>
        <family val="2"/>
      </rPr>
      <t>2.</t>
    </r>
    <r>
      <rPr>
        <sz val="9"/>
        <color indexed="63"/>
        <rFont val="宋体"/>
        <family val="0"/>
      </rPr>
      <t>型号、规格</t>
    </r>
    <r>
      <rPr>
        <sz val="9"/>
        <color indexed="63"/>
        <rFont val="Arial"/>
        <family val="2"/>
      </rPr>
      <t>:DN75
3.</t>
    </r>
    <r>
      <rPr>
        <sz val="9"/>
        <color indexed="63"/>
        <rFont val="宋体"/>
        <family val="0"/>
      </rPr>
      <t>安装方式</t>
    </r>
    <r>
      <rPr>
        <sz val="9"/>
        <color indexed="63"/>
        <rFont val="Arial"/>
        <family val="2"/>
      </rPr>
      <t>:</t>
    </r>
    <r>
      <rPr>
        <sz val="9"/>
        <color indexed="63"/>
        <rFont val="宋体"/>
        <family val="0"/>
      </rPr>
      <t>粘接连接</t>
    </r>
  </si>
  <si>
    <r>
      <t>1.</t>
    </r>
    <r>
      <rPr>
        <sz val="9"/>
        <color indexed="63"/>
        <rFont val="宋体"/>
        <family val="0"/>
      </rPr>
      <t>名称、类型</t>
    </r>
    <r>
      <rPr>
        <sz val="9"/>
        <color indexed="63"/>
        <rFont val="Arial"/>
        <family val="2"/>
      </rPr>
      <t>:</t>
    </r>
    <r>
      <rPr>
        <sz val="9"/>
        <color indexed="63"/>
        <rFont val="宋体"/>
        <family val="0"/>
      </rPr>
      <t xml:space="preserve">柔性防水套管
</t>
    </r>
    <r>
      <rPr>
        <sz val="9"/>
        <color indexed="63"/>
        <rFont val="Arial"/>
        <family val="2"/>
      </rPr>
      <t>2.</t>
    </r>
    <r>
      <rPr>
        <sz val="9"/>
        <color indexed="63"/>
        <rFont val="宋体"/>
        <family val="0"/>
      </rPr>
      <t>材质</t>
    </r>
    <r>
      <rPr>
        <sz val="9"/>
        <color indexed="63"/>
        <rFont val="Arial"/>
        <family val="2"/>
      </rPr>
      <t>:DN160</t>
    </r>
  </si>
  <si>
    <r>
      <rPr>
        <sz val="9"/>
        <color indexed="63"/>
        <rFont val="宋体"/>
        <family val="0"/>
      </rPr>
      <t>塑料管</t>
    </r>
  </si>
  <si>
    <r>
      <t>1.</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雨水
</t>
    </r>
    <r>
      <rPr>
        <sz val="9"/>
        <color indexed="63"/>
        <rFont val="Arial"/>
        <family val="2"/>
      </rPr>
      <t>3.</t>
    </r>
    <r>
      <rPr>
        <sz val="9"/>
        <color indexed="63"/>
        <rFont val="宋体"/>
        <family val="0"/>
      </rPr>
      <t>材质</t>
    </r>
    <r>
      <rPr>
        <sz val="9"/>
        <color indexed="63"/>
        <rFont val="Arial"/>
        <family val="2"/>
      </rPr>
      <t>:</t>
    </r>
    <r>
      <rPr>
        <sz val="9"/>
        <color indexed="63"/>
        <rFont val="宋体"/>
        <family val="0"/>
      </rPr>
      <t>加强型消音</t>
    </r>
    <r>
      <rPr>
        <sz val="9"/>
        <color indexed="63"/>
        <rFont val="Arial"/>
        <family val="2"/>
      </rPr>
      <t>U-PVC</t>
    </r>
    <r>
      <rPr>
        <sz val="9"/>
        <color indexed="63"/>
        <rFont val="宋体"/>
        <family val="0"/>
      </rPr>
      <t xml:space="preserve">排水管
</t>
    </r>
    <r>
      <rPr>
        <sz val="9"/>
        <color indexed="63"/>
        <rFont val="Arial"/>
        <family val="2"/>
      </rPr>
      <t>4.</t>
    </r>
    <r>
      <rPr>
        <sz val="9"/>
        <color indexed="63"/>
        <rFont val="宋体"/>
        <family val="0"/>
      </rPr>
      <t>连接形式</t>
    </r>
    <r>
      <rPr>
        <sz val="9"/>
        <color indexed="63"/>
        <rFont val="Arial"/>
        <family val="2"/>
      </rPr>
      <t>:</t>
    </r>
    <r>
      <rPr>
        <sz val="9"/>
        <color indexed="63"/>
        <rFont val="宋体"/>
        <family val="0"/>
      </rPr>
      <t xml:space="preserve">粘接
</t>
    </r>
    <r>
      <rPr>
        <sz val="9"/>
        <color indexed="63"/>
        <rFont val="Arial"/>
        <family val="2"/>
      </rPr>
      <t>5.</t>
    </r>
    <r>
      <rPr>
        <sz val="9"/>
        <color indexed="63"/>
        <rFont val="宋体"/>
        <family val="0"/>
      </rPr>
      <t>规格</t>
    </r>
    <r>
      <rPr>
        <sz val="9"/>
        <color indexed="63"/>
        <rFont val="Arial"/>
        <family val="2"/>
      </rPr>
      <t>:DN110</t>
    </r>
  </si>
  <si>
    <r>
      <t>1.</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冷热水
</t>
    </r>
    <r>
      <rPr>
        <sz val="9"/>
        <color indexed="63"/>
        <rFont val="Arial"/>
        <family val="2"/>
      </rPr>
      <t>3.</t>
    </r>
    <r>
      <rPr>
        <sz val="9"/>
        <color indexed="63"/>
        <rFont val="宋体"/>
        <family val="0"/>
      </rPr>
      <t>材质</t>
    </r>
    <r>
      <rPr>
        <sz val="9"/>
        <color indexed="63"/>
        <rFont val="Arial"/>
        <family val="2"/>
      </rPr>
      <t>:</t>
    </r>
    <r>
      <rPr>
        <sz val="9"/>
        <color indexed="63"/>
        <rFont val="宋体"/>
        <family val="0"/>
      </rPr>
      <t xml:space="preserve">内衬钢塑复合管
</t>
    </r>
    <r>
      <rPr>
        <sz val="9"/>
        <color indexed="63"/>
        <rFont val="Arial"/>
        <family val="2"/>
      </rPr>
      <t>4.</t>
    </r>
    <r>
      <rPr>
        <sz val="9"/>
        <color indexed="63"/>
        <rFont val="宋体"/>
        <family val="0"/>
      </rPr>
      <t>连接形式</t>
    </r>
    <r>
      <rPr>
        <sz val="9"/>
        <color indexed="63"/>
        <rFont val="Arial"/>
        <family val="2"/>
      </rPr>
      <t>:</t>
    </r>
    <r>
      <rPr>
        <sz val="9"/>
        <color indexed="63"/>
        <rFont val="宋体"/>
        <family val="0"/>
      </rPr>
      <t xml:space="preserve">螺纹连接
</t>
    </r>
    <r>
      <rPr>
        <sz val="9"/>
        <color indexed="63"/>
        <rFont val="Arial"/>
        <family val="2"/>
      </rPr>
      <t>5.</t>
    </r>
    <r>
      <rPr>
        <sz val="9"/>
        <color indexed="63"/>
        <rFont val="宋体"/>
        <family val="0"/>
      </rPr>
      <t xml:space="preserve">压力试验及吹、洗、消毒设计要求
</t>
    </r>
    <r>
      <rPr>
        <sz val="9"/>
        <color indexed="63"/>
        <rFont val="Arial"/>
        <family val="2"/>
      </rPr>
      <t>6.</t>
    </r>
    <r>
      <rPr>
        <sz val="9"/>
        <color indexed="63"/>
        <rFont val="宋体"/>
        <family val="0"/>
      </rPr>
      <t>规格</t>
    </r>
    <r>
      <rPr>
        <sz val="9"/>
        <color indexed="63"/>
        <rFont val="Arial"/>
        <family val="2"/>
      </rPr>
      <t>:DN65</t>
    </r>
  </si>
  <si>
    <r>
      <t>1.</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冷热水
</t>
    </r>
    <r>
      <rPr>
        <sz val="9"/>
        <color indexed="63"/>
        <rFont val="Arial"/>
        <family val="2"/>
      </rPr>
      <t>3.</t>
    </r>
    <r>
      <rPr>
        <sz val="9"/>
        <color indexed="63"/>
        <rFont val="宋体"/>
        <family val="0"/>
      </rPr>
      <t>材质</t>
    </r>
    <r>
      <rPr>
        <sz val="9"/>
        <color indexed="63"/>
        <rFont val="Arial"/>
        <family val="2"/>
      </rPr>
      <t>:</t>
    </r>
    <r>
      <rPr>
        <sz val="9"/>
        <color indexed="63"/>
        <rFont val="宋体"/>
        <family val="0"/>
      </rPr>
      <t xml:space="preserve">内衬钢塑复合管
</t>
    </r>
    <r>
      <rPr>
        <sz val="9"/>
        <color indexed="63"/>
        <rFont val="Arial"/>
        <family val="2"/>
      </rPr>
      <t>4.</t>
    </r>
    <r>
      <rPr>
        <sz val="9"/>
        <color indexed="63"/>
        <rFont val="宋体"/>
        <family val="0"/>
      </rPr>
      <t>连接形式</t>
    </r>
    <r>
      <rPr>
        <sz val="9"/>
        <color indexed="63"/>
        <rFont val="Arial"/>
        <family val="2"/>
      </rPr>
      <t>:</t>
    </r>
    <r>
      <rPr>
        <sz val="9"/>
        <color indexed="63"/>
        <rFont val="宋体"/>
        <family val="0"/>
      </rPr>
      <t xml:space="preserve">螺纹连接
</t>
    </r>
    <r>
      <rPr>
        <sz val="9"/>
        <color indexed="63"/>
        <rFont val="Arial"/>
        <family val="2"/>
      </rPr>
      <t>5.</t>
    </r>
    <r>
      <rPr>
        <sz val="9"/>
        <color indexed="63"/>
        <rFont val="宋体"/>
        <family val="0"/>
      </rPr>
      <t xml:space="preserve">压力试验及吹、洗、消毒设计要求
</t>
    </r>
    <r>
      <rPr>
        <sz val="9"/>
        <color indexed="63"/>
        <rFont val="Arial"/>
        <family val="2"/>
      </rPr>
      <t>6.</t>
    </r>
    <r>
      <rPr>
        <sz val="9"/>
        <color indexed="63"/>
        <rFont val="宋体"/>
        <family val="0"/>
      </rPr>
      <t>规格</t>
    </r>
    <r>
      <rPr>
        <sz val="9"/>
        <color indexed="63"/>
        <rFont val="Arial"/>
        <family val="2"/>
      </rPr>
      <t>:DN40</t>
    </r>
  </si>
  <si>
    <r>
      <t>1.</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冷热水
</t>
    </r>
    <r>
      <rPr>
        <sz val="9"/>
        <color indexed="63"/>
        <rFont val="Arial"/>
        <family val="2"/>
      </rPr>
      <t>3.</t>
    </r>
    <r>
      <rPr>
        <sz val="9"/>
        <color indexed="63"/>
        <rFont val="宋体"/>
        <family val="0"/>
      </rPr>
      <t>材质</t>
    </r>
    <r>
      <rPr>
        <sz val="9"/>
        <color indexed="63"/>
        <rFont val="Arial"/>
        <family val="2"/>
      </rPr>
      <t>:PP-R</t>
    </r>
    <r>
      <rPr>
        <sz val="9"/>
        <color indexed="63"/>
        <rFont val="宋体"/>
        <family val="0"/>
      </rPr>
      <t xml:space="preserve">给水管
</t>
    </r>
    <r>
      <rPr>
        <sz val="9"/>
        <color indexed="63"/>
        <rFont val="Arial"/>
        <family val="2"/>
      </rPr>
      <t>4.</t>
    </r>
    <r>
      <rPr>
        <sz val="9"/>
        <color indexed="63"/>
        <rFont val="宋体"/>
        <family val="0"/>
      </rPr>
      <t>连接形式</t>
    </r>
    <r>
      <rPr>
        <sz val="9"/>
        <color indexed="63"/>
        <rFont val="Arial"/>
        <family val="2"/>
      </rPr>
      <t>:</t>
    </r>
    <r>
      <rPr>
        <sz val="9"/>
        <color indexed="63"/>
        <rFont val="宋体"/>
        <family val="0"/>
      </rPr>
      <t xml:space="preserve">热熔
</t>
    </r>
    <r>
      <rPr>
        <sz val="9"/>
        <color indexed="63"/>
        <rFont val="Arial"/>
        <family val="2"/>
      </rPr>
      <t>5.</t>
    </r>
    <r>
      <rPr>
        <sz val="9"/>
        <color indexed="63"/>
        <rFont val="宋体"/>
        <family val="0"/>
      </rPr>
      <t xml:space="preserve">压力试验及吹、洗、消毒设计要求
</t>
    </r>
    <r>
      <rPr>
        <sz val="9"/>
        <color indexed="63"/>
        <rFont val="Arial"/>
        <family val="2"/>
      </rPr>
      <t>6.</t>
    </r>
    <r>
      <rPr>
        <sz val="9"/>
        <color indexed="63"/>
        <rFont val="宋体"/>
        <family val="0"/>
      </rPr>
      <t>规格</t>
    </r>
    <r>
      <rPr>
        <sz val="9"/>
        <color indexed="63"/>
        <rFont val="Arial"/>
        <family val="2"/>
      </rPr>
      <t>:DN63</t>
    </r>
  </si>
  <si>
    <r>
      <t>1.</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冷热水
</t>
    </r>
    <r>
      <rPr>
        <sz val="9"/>
        <color indexed="63"/>
        <rFont val="Arial"/>
        <family val="2"/>
      </rPr>
      <t>3.</t>
    </r>
    <r>
      <rPr>
        <sz val="9"/>
        <color indexed="63"/>
        <rFont val="宋体"/>
        <family val="0"/>
      </rPr>
      <t>材质</t>
    </r>
    <r>
      <rPr>
        <sz val="9"/>
        <color indexed="63"/>
        <rFont val="Arial"/>
        <family val="2"/>
      </rPr>
      <t>:PP-R</t>
    </r>
    <r>
      <rPr>
        <sz val="9"/>
        <color indexed="63"/>
        <rFont val="宋体"/>
        <family val="0"/>
      </rPr>
      <t xml:space="preserve">给水管
</t>
    </r>
    <r>
      <rPr>
        <sz val="9"/>
        <color indexed="63"/>
        <rFont val="Arial"/>
        <family val="2"/>
      </rPr>
      <t>4.</t>
    </r>
    <r>
      <rPr>
        <sz val="9"/>
        <color indexed="63"/>
        <rFont val="宋体"/>
        <family val="0"/>
      </rPr>
      <t>连接形式</t>
    </r>
    <r>
      <rPr>
        <sz val="9"/>
        <color indexed="63"/>
        <rFont val="Arial"/>
        <family val="2"/>
      </rPr>
      <t>:</t>
    </r>
    <r>
      <rPr>
        <sz val="9"/>
        <color indexed="63"/>
        <rFont val="宋体"/>
        <family val="0"/>
      </rPr>
      <t xml:space="preserve">热熔
</t>
    </r>
    <r>
      <rPr>
        <sz val="9"/>
        <color indexed="63"/>
        <rFont val="Arial"/>
        <family val="2"/>
      </rPr>
      <t>5.</t>
    </r>
    <r>
      <rPr>
        <sz val="9"/>
        <color indexed="63"/>
        <rFont val="宋体"/>
        <family val="0"/>
      </rPr>
      <t xml:space="preserve">压力试验及吹、洗、消毒设计要求
</t>
    </r>
    <r>
      <rPr>
        <sz val="9"/>
        <color indexed="63"/>
        <rFont val="Arial"/>
        <family val="2"/>
      </rPr>
      <t>6.</t>
    </r>
    <r>
      <rPr>
        <sz val="9"/>
        <color indexed="63"/>
        <rFont val="宋体"/>
        <family val="0"/>
      </rPr>
      <t>规格</t>
    </r>
    <r>
      <rPr>
        <sz val="9"/>
        <color indexed="63"/>
        <rFont val="Arial"/>
        <family val="2"/>
      </rPr>
      <t>:DN40</t>
    </r>
  </si>
  <si>
    <r>
      <t>1.</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冷热水
</t>
    </r>
    <r>
      <rPr>
        <sz val="9"/>
        <color indexed="63"/>
        <rFont val="Arial"/>
        <family val="2"/>
      </rPr>
      <t>3.</t>
    </r>
    <r>
      <rPr>
        <sz val="9"/>
        <color indexed="63"/>
        <rFont val="宋体"/>
        <family val="0"/>
      </rPr>
      <t>材质</t>
    </r>
    <r>
      <rPr>
        <sz val="9"/>
        <color indexed="63"/>
        <rFont val="Arial"/>
        <family val="2"/>
      </rPr>
      <t>:PP-R</t>
    </r>
    <r>
      <rPr>
        <sz val="9"/>
        <color indexed="63"/>
        <rFont val="宋体"/>
        <family val="0"/>
      </rPr>
      <t xml:space="preserve">给水管
</t>
    </r>
    <r>
      <rPr>
        <sz val="9"/>
        <color indexed="63"/>
        <rFont val="Arial"/>
        <family val="2"/>
      </rPr>
      <t>4.</t>
    </r>
    <r>
      <rPr>
        <sz val="9"/>
        <color indexed="63"/>
        <rFont val="宋体"/>
        <family val="0"/>
      </rPr>
      <t>连接形式</t>
    </r>
    <r>
      <rPr>
        <sz val="9"/>
        <color indexed="63"/>
        <rFont val="Arial"/>
        <family val="2"/>
      </rPr>
      <t>:</t>
    </r>
    <r>
      <rPr>
        <sz val="9"/>
        <color indexed="63"/>
        <rFont val="宋体"/>
        <family val="0"/>
      </rPr>
      <t xml:space="preserve">热熔
</t>
    </r>
    <r>
      <rPr>
        <sz val="9"/>
        <color indexed="63"/>
        <rFont val="Arial"/>
        <family val="2"/>
      </rPr>
      <t>5.</t>
    </r>
    <r>
      <rPr>
        <sz val="9"/>
        <color indexed="63"/>
        <rFont val="宋体"/>
        <family val="0"/>
      </rPr>
      <t xml:space="preserve">压力试验及吹、洗、消毒设计要求
</t>
    </r>
    <r>
      <rPr>
        <sz val="9"/>
        <color indexed="63"/>
        <rFont val="Arial"/>
        <family val="2"/>
      </rPr>
      <t>6.</t>
    </r>
    <r>
      <rPr>
        <sz val="9"/>
        <color indexed="63"/>
        <rFont val="宋体"/>
        <family val="0"/>
      </rPr>
      <t>规格</t>
    </r>
    <r>
      <rPr>
        <sz val="9"/>
        <color indexed="63"/>
        <rFont val="Arial"/>
        <family val="2"/>
      </rPr>
      <t>:DN32</t>
    </r>
  </si>
  <si>
    <r>
      <t>1.</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冷热水
</t>
    </r>
    <r>
      <rPr>
        <sz val="9"/>
        <color indexed="63"/>
        <rFont val="Arial"/>
        <family val="2"/>
      </rPr>
      <t>3.</t>
    </r>
    <r>
      <rPr>
        <sz val="9"/>
        <color indexed="63"/>
        <rFont val="宋体"/>
        <family val="0"/>
      </rPr>
      <t>材质</t>
    </r>
    <r>
      <rPr>
        <sz val="9"/>
        <color indexed="63"/>
        <rFont val="Arial"/>
        <family val="2"/>
      </rPr>
      <t>:PP-R</t>
    </r>
    <r>
      <rPr>
        <sz val="9"/>
        <color indexed="63"/>
        <rFont val="宋体"/>
        <family val="0"/>
      </rPr>
      <t xml:space="preserve">给水管
</t>
    </r>
    <r>
      <rPr>
        <sz val="9"/>
        <color indexed="63"/>
        <rFont val="Arial"/>
        <family val="2"/>
      </rPr>
      <t>4.</t>
    </r>
    <r>
      <rPr>
        <sz val="9"/>
        <color indexed="63"/>
        <rFont val="宋体"/>
        <family val="0"/>
      </rPr>
      <t>连接形式</t>
    </r>
    <r>
      <rPr>
        <sz val="9"/>
        <color indexed="63"/>
        <rFont val="Arial"/>
        <family val="2"/>
      </rPr>
      <t>:</t>
    </r>
    <r>
      <rPr>
        <sz val="9"/>
        <color indexed="63"/>
        <rFont val="宋体"/>
        <family val="0"/>
      </rPr>
      <t xml:space="preserve">热熔
</t>
    </r>
    <r>
      <rPr>
        <sz val="9"/>
        <color indexed="63"/>
        <rFont val="Arial"/>
        <family val="2"/>
      </rPr>
      <t>5.</t>
    </r>
    <r>
      <rPr>
        <sz val="9"/>
        <color indexed="63"/>
        <rFont val="宋体"/>
        <family val="0"/>
      </rPr>
      <t xml:space="preserve">压力试验及吹、洗、消毒设计要求
</t>
    </r>
    <r>
      <rPr>
        <sz val="9"/>
        <color indexed="63"/>
        <rFont val="Arial"/>
        <family val="2"/>
      </rPr>
      <t>6.</t>
    </r>
    <r>
      <rPr>
        <sz val="9"/>
        <color indexed="63"/>
        <rFont val="宋体"/>
        <family val="0"/>
      </rPr>
      <t>规格</t>
    </r>
    <r>
      <rPr>
        <sz val="9"/>
        <color indexed="63"/>
        <rFont val="Arial"/>
        <family val="2"/>
      </rPr>
      <t>:DN25</t>
    </r>
  </si>
  <si>
    <r>
      <t>1.</t>
    </r>
    <r>
      <rPr>
        <sz val="9"/>
        <color indexed="63"/>
        <rFont val="宋体"/>
        <family val="0"/>
      </rPr>
      <t>类型</t>
    </r>
    <r>
      <rPr>
        <sz val="9"/>
        <color indexed="63"/>
        <rFont val="Arial"/>
        <family val="2"/>
      </rPr>
      <t>:</t>
    </r>
    <r>
      <rPr>
        <sz val="9"/>
        <color indexed="63"/>
        <rFont val="宋体"/>
        <family val="0"/>
      </rPr>
      <t xml:space="preserve">止回阀
</t>
    </r>
    <r>
      <rPr>
        <sz val="9"/>
        <color indexed="63"/>
        <rFont val="Arial"/>
        <family val="2"/>
      </rPr>
      <t>2.</t>
    </r>
    <r>
      <rPr>
        <sz val="9"/>
        <color indexed="63"/>
        <rFont val="宋体"/>
        <family val="0"/>
      </rPr>
      <t>规格、压力等级</t>
    </r>
    <r>
      <rPr>
        <sz val="9"/>
        <color indexed="63"/>
        <rFont val="Arial"/>
        <family val="2"/>
      </rPr>
      <t>:DN25</t>
    </r>
  </si>
  <si>
    <r>
      <t>1.</t>
    </r>
    <r>
      <rPr>
        <sz val="9"/>
        <color indexed="63"/>
        <rFont val="宋体"/>
        <family val="0"/>
      </rPr>
      <t>安装部位</t>
    </r>
    <r>
      <rPr>
        <sz val="9"/>
        <color indexed="63"/>
        <rFont val="Arial"/>
        <family val="2"/>
      </rPr>
      <t>(</t>
    </r>
    <r>
      <rPr>
        <sz val="9"/>
        <color indexed="63"/>
        <rFont val="宋体"/>
        <family val="0"/>
      </rPr>
      <t>室内外）</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型号、规格</t>
    </r>
    <r>
      <rPr>
        <sz val="9"/>
        <color indexed="63"/>
        <rFont val="Arial"/>
        <family val="2"/>
      </rPr>
      <t>:DN80</t>
    </r>
  </si>
  <si>
    <r>
      <t>1.</t>
    </r>
    <r>
      <rPr>
        <sz val="9"/>
        <color indexed="63"/>
        <rFont val="宋体"/>
        <family val="0"/>
      </rPr>
      <t>类型</t>
    </r>
    <r>
      <rPr>
        <sz val="9"/>
        <color indexed="63"/>
        <rFont val="Arial"/>
        <family val="2"/>
      </rPr>
      <t>:</t>
    </r>
    <r>
      <rPr>
        <sz val="9"/>
        <color indexed="63"/>
        <rFont val="宋体"/>
        <family val="0"/>
      </rPr>
      <t xml:space="preserve">遥控信号阀
</t>
    </r>
    <r>
      <rPr>
        <sz val="9"/>
        <color indexed="63"/>
        <rFont val="Arial"/>
        <family val="2"/>
      </rPr>
      <t>2.</t>
    </r>
    <r>
      <rPr>
        <sz val="9"/>
        <color indexed="63"/>
        <rFont val="宋体"/>
        <family val="0"/>
      </rPr>
      <t>规格、压力等级</t>
    </r>
    <r>
      <rPr>
        <sz val="9"/>
        <color indexed="63"/>
        <rFont val="Arial"/>
        <family val="2"/>
      </rPr>
      <t>:DN25</t>
    </r>
  </si>
  <si>
    <r>
      <t>1.</t>
    </r>
    <r>
      <rPr>
        <sz val="9"/>
        <color indexed="63"/>
        <rFont val="宋体"/>
        <family val="0"/>
      </rPr>
      <t>名称</t>
    </r>
    <r>
      <rPr>
        <sz val="9"/>
        <color indexed="63"/>
        <rFont val="Arial"/>
        <family val="2"/>
      </rPr>
      <t>:</t>
    </r>
    <r>
      <rPr>
        <sz val="9"/>
        <color indexed="63"/>
        <rFont val="宋体"/>
        <family val="0"/>
      </rPr>
      <t xml:space="preserve">消防卷盘软管
</t>
    </r>
    <r>
      <rPr>
        <sz val="9"/>
        <color indexed="63"/>
        <rFont val="Arial"/>
        <family val="2"/>
      </rPr>
      <t>2.</t>
    </r>
    <r>
      <rPr>
        <sz val="9"/>
        <color indexed="63"/>
        <rFont val="宋体"/>
        <family val="0"/>
      </rPr>
      <t>型号、规格</t>
    </r>
    <r>
      <rPr>
        <sz val="9"/>
        <color indexed="63"/>
        <rFont val="Arial"/>
        <family val="2"/>
      </rPr>
      <t>:550*160</t>
    </r>
  </si>
  <si>
    <r>
      <t>1.</t>
    </r>
    <r>
      <rPr>
        <sz val="9"/>
        <color indexed="63"/>
        <rFont val="宋体"/>
        <family val="0"/>
      </rPr>
      <t>名称</t>
    </r>
    <r>
      <rPr>
        <sz val="9"/>
        <color indexed="63"/>
        <rFont val="Arial"/>
        <family val="2"/>
      </rPr>
      <t>:</t>
    </r>
    <r>
      <rPr>
        <sz val="9"/>
        <color indexed="63"/>
        <rFont val="宋体"/>
        <family val="0"/>
      </rPr>
      <t>厨房洗池</t>
    </r>
  </si>
  <si>
    <r>
      <t>1.</t>
    </r>
    <r>
      <rPr>
        <sz val="9"/>
        <color indexed="63"/>
        <rFont val="宋体"/>
        <family val="0"/>
      </rPr>
      <t>名称</t>
    </r>
    <r>
      <rPr>
        <sz val="9"/>
        <color indexed="63"/>
        <rFont val="Arial"/>
        <family val="2"/>
      </rPr>
      <t>:</t>
    </r>
    <r>
      <rPr>
        <sz val="9"/>
        <color indexed="63"/>
        <rFont val="宋体"/>
        <family val="0"/>
      </rPr>
      <t>淋浴器</t>
    </r>
  </si>
  <si>
    <r>
      <t>1.</t>
    </r>
    <r>
      <rPr>
        <sz val="9"/>
        <color indexed="63"/>
        <rFont val="宋体"/>
        <family val="0"/>
      </rPr>
      <t>名称</t>
    </r>
    <r>
      <rPr>
        <sz val="9"/>
        <color indexed="63"/>
        <rFont val="Arial"/>
        <family val="2"/>
      </rPr>
      <t>:</t>
    </r>
    <r>
      <rPr>
        <sz val="9"/>
        <color indexed="63"/>
        <rFont val="宋体"/>
        <family val="0"/>
      </rPr>
      <t>坐便器</t>
    </r>
  </si>
  <si>
    <r>
      <t>1.</t>
    </r>
    <r>
      <rPr>
        <sz val="9"/>
        <color indexed="63"/>
        <rFont val="宋体"/>
        <family val="0"/>
      </rPr>
      <t>名称</t>
    </r>
    <r>
      <rPr>
        <sz val="9"/>
        <color indexed="63"/>
        <rFont val="Arial"/>
        <family val="2"/>
      </rPr>
      <t>:</t>
    </r>
    <r>
      <rPr>
        <sz val="9"/>
        <color indexed="63"/>
        <rFont val="宋体"/>
        <family val="0"/>
      </rPr>
      <t>小便器</t>
    </r>
  </si>
  <si>
    <r>
      <t>1.</t>
    </r>
    <r>
      <rPr>
        <sz val="9"/>
        <color indexed="63"/>
        <rFont val="宋体"/>
        <family val="0"/>
      </rPr>
      <t>类型</t>
    </r>
    <r>
      <rPr>
        <sz val="9"/>
        <color indexed="63"/>
        <rFont val="Arial"/>
        <family val="2"/>
      </rPr>
      <t>:</t>
    </r>
    <r>
      <rPr>
        <sz val="9"/>
        <color indexed="63"/>
        <rFont val="宋体"/>
        <family val="0"/>
      </rPr>
      <t xml:space="preserve">不锈钢隔油器
</t>
    </r>
    <r>
      <rPr>
        <sz val="9"/>
        <color indexed="63"/>
        <rFont val="Arial"/>
        <family val="2"/>
      </rPr>
      <t>2.</t>
    </r>
    <r>
      <rPr>
        <sz val="9"/>
        <color indexed="63"/>
        <rFont val="宋体"/>
        <family val="0"/>
      </rPr>
      <t>安装部位</t>
    </r>
    <r>
      <rPr>
        <sz val="9"/>
        <color indexed="63"/>
        <rFont val="Arial"/>
        <family val="2"/>
      </rPr>
      <t>:</t>
    </r>
    <r>
      <rPr>
        <sz val="9"/>
        <color indexed="63"/>
        <rFont val="宋体"/>
        <family val="0"/>
      </rPr>
      <t>地下式</t>
    </r>
  </si>
  <si>
    <r>
      <t>1.</t>
    </r>
    <r>
      <rPr>
        <sz val="9"/>
        <color indexed="63"/>
        <rFont val="宋体"/>
        <family val="0"/>
      </rPr>
      <t>名称</t>
    </r>
    <r>
      <rPr>
        <sz val="9"/>
        <color indexed="63"/>
        <rFont val="Arial"/>
        <family val="2"/>
      </rPr>
      <t>:</t>
    </r>
    <r>
      <rPr>
        <sz val="9"/>
        <color indexed="63"/>
        <rFont val="宋体"/>
        <family val="0"/>
      </rPr>
      <t>太阳能热水器</t>
    </r>
    <r>
      <rPr>
        <sz val="9"/>
        <color indexed="63"/>
        <rFont val="Arial"/>
        <family val="2"/>
      </rPr>
      <t>(</t>
    </r>
    <r>
      <rPr>
        <sz val="9"/>
        <color indexed="63"/>
        <rFont val="宋体"/>
        <family val="0"/>
      </rPr>
      <t>家用型</t>
    </r>
    <r>
      <rPr>
        <sz val="9"/>
        <color indexed="63"/>
        <rFont val="Arial"/>
        <family val="2"/>
      </rPr>
      <t>)
2.</t>
    </r>
    <r>
      <rPr>
        <sz val="9"/>
        <color indexed="63"/>
        <rFont val="宋体"/>
        <family val="0"/>
      </rPr>
      <t>规格</t>
    </r>
    <r>
      <rPr>
        <sz val="9"/>
        <color indexed="63"/>
        <rFont val="Arial"/>
        <family val="2"/>
      </rPr>
      <t>:</t>
    </r>
    <r>
      <rPr>
        <sz val="9"/>
        <color indexed="63"/>
        <rFont val="宋体"/>
        <family val="0"/>
      </rPr>
      <t>采光面积</t>
    </r>
    <r>
      <rPr>
        <sz val="9"/>
        <color indexed="63"/>
        <rFont val="Arial"/>
        <family val="2"/>
      </rPr>
      <t>2.06</t>
    </r>
    <r>
      <rPr>
        <sz val="9"/>
        <color indexed="63"/>
        <rFont val="宋体"/>
        <family val="0"/>
      </rPr>
      <t>平方米</t>
    </r>
  </si>
  <si>
    <r>
      <t>1.</t>
    </r>
    <r>
      <rPr>
        <sz val="9"/>
        <color indexed="63"/>
        <rFont val="宋体"/>
        <family val="0"/>
      </rPr>
      <t>绝热材料品种</t>
    </r>
    <r>
      <rPr>
        <sz val="9"/>
        <color indexed="63"/>
        <rFont val="Arial"/>
        <family val="2"/>
      </rPr>
      <t>:</t>
    </r>
    <r>
      <rPr>
        <sz val="9"/>
        <color indexed="63"/>
        <rFont val="宋体"/>
        <family val="0"/>
      </rPr>
      <t xml:space="preserve">岩棉管壳
</t>
    </r>
    <r>
      <rPr>
        <sz val="9"/>
        <color indexed="63"/>
        <rFont val="Arial"/>
        <family val="2"/>
      </rPr>
      <t>2.</t>
    </r>
    <r>
      <rPr>
        <sz val="9"/>
        <color indexed="63"/>
        <rFont val="宋体"/>
        <family val="0"/>
      </rPr>
      <t>绝热厚度</t>
    </r>
    <r>
      <rPr>
        <sz val="9"/>
        <color indexed="63"/>
        <rFont val="Arial"/>
        <family val="2"/>
      </rPr>
      <t>:20mm</t>
    </r>
  </si>
  <si>
    <r>
      <t>1.</t>
    </r>
    <r>
      <rPr>
        <sz val="9"/>
        <color indexed="63"/>
        <rFont val="宋体"/>
        <family val="0"/>
      </rPr>
      <t>绝热材料品种</t>
    </r>
    <r>
      <rPr>
        <sz val="9"/>
        <color indexed="63"/>
        <rFont val="Arial"/>
        <family val="2"/>
      </rPr>
      <t>:</t>
    </r>
    <r>
      <rPr>
        <sz val="9"/>
        <color indexed="63"/>
        <rFont val="宋体"/>
        <family val="0"/>
      </rPr>
      <t>管道电伴热</t>
    </r>
  </si>
  <si>
    <r>
      <rPr>
        <sz val="9"/>
        <color indexed="63"/>
        <rFont val="宋体"/>
        <family val="0"/>
      </rPr>
      <t>型钢</t>
    </r>
  </si>
  <si>
    <r>
      <t>1.</t>
    </r>
    <r>
      <rPr>
        <sz val="9"/>
        <color indexed="63"/>
        <rFont val="宋体"/>
        <family val="0"/>
      </rPr>
      <t>除锈级别</t>
    </r>
    <r>
      <rPr>
        <sz val="9"/>
        <color indexed="63"/>
        <rFont val="Arial"/>
        <family val="2"/>
      </rPr>
      <t>:</t>
    </r>
    <r>
      <rPr>
        <sz val="9"/>
        <color indexed="63"/>
        <rFont val="宋体"/>
        <family val="0"/>
      </rPr>
      <t xml:space="preserve">轻锈
</t>
    </r>
    <r>
      <rPr>
        <sz val="9"/>
        <color indexed="63"/>
        <rFont val="Arial"/>
        <family val="2"/>
      </rPr>
      <t>2.</t>
    </r>
    <r>
      <rPr>
        <sz val="9"/>
        <color indexed="63"/>
        <rFont val="宋体"/>
        <family val="0"/>
      </rPr>
      <t>油漆品种</t>
    </r>
    <r>
      <rPr>
        <sz val="9"/>
        <color indexed="63"/>
        <rFont val="Arial"/>
        <family val="2"/>
      </rPr>
      <t>:</t>
    </r>
    <r>
      <rPr>
        <sz val="9"/>
        <color indexed="63"/>
        <rFont val="宋体"/>
        <family val="0"/>
      </rPr>
      <t xml:space="preserve">防锈漆
</t>
    </r>
    <r>
      <rPr>
        <sz val="9"/>
        <color indexed="63"/>
        <rFont val="Arial"/>
        <family val="2"/>
      </rPr>
      <t>3.</t>
    </r>
    <r>
      <rPr>
        <sz val="9"/>
        <color indexed="63"/>
        <rFont val="宋体"/>
        <family val="0"/>
      </rPr>
      <t>涂刷遍数、漆膜厚度</t>
    </r>
    <r>
      <rPr>
        <sz val="9"/>
        <color indexed="63"/>
        <rFont val="Arial"/>
        <family val="2"/>
      </rPr>
      <t>:</t>
    </r>
    <r>
      <rPr>
        <sz val="9"/>
        <color indexed="63"/>
        <rFont val="宋体"/>
        <family val="0"/>
      </rPr>
      <t>两遍</t>
    </r>
  </si>
  <si>
    <r>
      <t>1.</t>
    </r>
    <r>
      <rPr>
        <sz val="9"/>
        <color indexed="63"/>
        <rFont val="宋体"/>
        <family val="0"/>
      </rPr>
      <t>名称</t>
    </r>
    <r>
      <rPr>
        <sz val="9"/>
        <color indexed="63"/>
        <rFont val="Arial"/>
        <family val="2"/>
      </rPr>
      <t>:</t>
    </r>
    <r>
      <rPr>
        <sz val="9"/>
        <color indexed="63"/>
        <rFont val="宋体"/>
        <family val="0"/>
      </rPr>
      <t xml:space="preserve">吸顶式通风器
</t>
    </r>
    <r>
      <rPr>
        <sz val="9"/>
        <color indexed="63"/>
        <rFont val="Arial"/>
        <family val="2"/>
      </rPr>
      <t>2.</t>
    </r>
    <r>
      <rPr>
        <sz val="9"/>
        <color indexed="63"/>
        <rFont val="宋体"/>
        <family val="0"/>
      </rPr>
      <t>规格</t>
    </r>
    <r>
      <rPr>
        <sz val="9"/>
        <color indexed="63"/>
        <rFont val="Arial"/>
        <family val="2"/>
      </rPr>
      <t>:L=260m/h P=160Pa  N=38W</t>
    </r>
  </si>
  <si>
    <r>
      <t>1.</t>
    </r>
    <r>
      <rPr>
        <sz val="9"/>
        <color indexed="63"/>
        <rFont val="宋体"/>
        <family val="0"/>
      </rPr>
      <t>名称</t>
    </r>
    <r>
      <rPr>
        <sz val="9"/>
        <color indexed="63"/>
        <rFont val="Arial"/>
        <family val="2"/>
      </rPr>
      <t>:</t>
    </r>
    <r>
      <rPr>
        <sz val="9"/>
        <color indexed="63"/>
        <rFont val="宋体"/>
        <family val="0"/>
      </rPr>
      <t xml:space="preserve">吸顶式通风器
</t>
    </r>
    <r>
      <rPr>
        <sz val="9"/>
        <color indexed="63"/>
        <rFont val="Arial"/>
        <family val="2"/>
      </rPr>
      <t>2.</t>
    </r>
    <r>
      <rPr>
        <sz val="9"/>
        <color indexed="63"/>
        <rFont val="宋体"/>
        <family val="0"/>
      </rPr>
      <t>规格</t>
    </r>
    <r>
      <rPr>
        <sz val="9"/>
        <color indexed="63"/>
        <rFont val="Arial"/>
        <family val="2"/>
      </rPr>
      <t>:L=710m3/h P=210Pa  N=120W</t>
    </r>
  </si>
  <si>
    <r>
      <t>1.</t>
    </r>
    <r>
      <rPr>
        <sz val="9"/>
        <color indexed="63"/>
        <rFont val="宋体"/>
        <family val="0"/>
      </rPr>
      <t>名称</t>
    </r>
    <r>
      <rPr>
        <sz val="9"/>
        <color indexed="63"/>
        <rFont val="Arial"/>
        <family val="2"/>
      </rPr>
      <t>:</t>
    </r>
    <r>
      <rPr>
        <sz val="9"/>
        <color indexed="63"/>
        <rFont val="宋体"/>
        <family val="0"/>
      </rPr>
      <t xml:space="preserve">轴流风机自带止回阀
</t>
    </r>
    <r>
      <rPr>
        <sz val="9"/>
        <color indexed="63"/>
        <rFont val="Arial"/>
        <family val="2"/>
      </rPr>
      <t>2.</t>
    </r>
    <r>
      <rPr>
        <sz val="9"/>
        <color indexed="63"/>
        <rFont val="宋体"/>
        <family val="0"/>
      </rPr>
      <t>规格</t>
    </r>
    <r>
      <rPr>
        <sz val="9"/>
        <color indexed="63"/>
        <rFont val="Arial"/>
        <family val="2"/>
      </rPr>
      <t>:1450r/min Q=1000m3/h H=54Pa N=0.04Kw</t>
    </r>
  </si>
  <si>
    <r>
      <t>1.</t>
    </r>
    <r>
      <rPr>
        <sz val="9"/>
        <color indexed="63"/>
        <rFont val="宋体"/>
        <family val="0"/>
      </rPr>
      <t>名称</t>
    </r>
    <r>
      <rPr>
        <sz val="9"/>
        <color indexed="63"/>
        <rFont val="Arial"/>
        <family val="2"/>
      </rPr>
      <t>:</t>
    </r>
    <r>
      <rPr>
        <sz val="9"/>
        <color indexed="63"/>
        <rFont val="宋体"/>
        <family val="0"/>
      </rPr>
      <t xml:space="preserve">轴流风机自带止回阀
</t>
    </r>
    <r>
      <rPr>
        <sz val="9"/>
        <color indexed="63"/>
        <rFont val="Arial"/>
        <family val="2"/>
      </rPr>
      <t>2.</t>
    </r>
    <r>
      <rPr>
        <sz val="9"/>
        <color indexed="63"/>
        <rFont val="宋体"/>
        <family val="0"/>
      </rPr>
      <t>规格</t>
    </r>
    <r>
      <rPr>
        <sz val="9"/>
        <color indexed="63"/>
        <rFont val="Arial"/>
        <family val="2"/>
      </rPr>
      <t>:1450r/min Q=3370m3/h H=76Pa N=0.12Kw</t>
    </r>
  </si>
  <si>
    <r>
      <t>1.</t>
    </r>
    <r>
      <rPr>
        <sz val="9"/>
        <color indexed="63"/>
        <rFont val="宋体"/>
        <family val="0"/>
      </rPr>
      <t>名称</t>
    </r>
    <r>
      <rPr>
        <sz val="9"/>
        <color indexed="63"/>
        <rFont val="Arial"/>
        <family val="2"/>
      </rPr>
      <t>:</t>
    </r>
    <r>
      <rPr>
        <sz val="9"/>
        <color indexed="63"/>
        <rFont val="宋体"/>
        <family val="0"/>
      </rPr>
      <t xml:space="preserve">离心式排油烟风机
</t>
    </r>
    <r>
      <rPr>
        <sz val="9"/>
        <color indexed="63"/>
        <rFont val="Arial"/>
        <family val="2"/>
      </rPr>
      <t>2.</t>
    </r>
    <r>
      <rPr>
        <sz val="9"/>
        <color indexed="63"/>
        <rFont val="宋体"/>
        <family val="0"/>
      </rPr>
      <t>规格</t>
    </r>
    <r>
      <rPr>
        <sz val="9"/>
        <color indexed="63"/>
        <rFont val="Arial"/>
        <family val="2"/>
      </rPr>
      <t xml:space="preserve">:CDF-I-4.5A </t>
    </r>
    <r>
      <rPr>
        <sz val="9"/>
        <color indexed="63"/>
        <rFont val="宋体"/>
        <family val="0"/>
      </rPr>
      <t>功率</t>
    </r>
    <r>
      <rPr>
        <sz val="9"/>
        <color indexed="63"/>
        <rFont val="Arial"/>
        <family val="2"/>
      </rPr>
      <t>3KW</t>
    </r>
    <r>
      <rPr>
        <sz val="9"/>
        <color indexed="63"/>
        <rFont val="宋体"/>
        <family val="0"/>
      </rPr>
      <t>风量</t>
    </r>
    <r>
      <rPr>
        <sz val="9"/>
        <color indexed="63"/>
        <rFont val="Arial"/>
        <family val="2"/>
      </rPr>
      <t xml:space="preserve"> 8000m3/h,</t>
    </r>
    <r>
      <rPr>
        <sz val="9"/>
        <color indexed="63"/>
        <rFont val="宋体"/>
        <family val="0"/>
      </rPr>
      <t>全压</t>
    </r>
    <r>
      <rPr>
        <sz val="9"/>
        <color indexed="63"/>
        <rFont val="Arial"/>
        <family val="2"/>
      </rPr>
      <t>720pa</t>
    </r>
  </si>
  <si>
    <r>
      <t>1.</t>
    </r>
    <r>
      <rPr>
        <sz val="9"/>
        <color indexed="63"/>
        <rFont val="宋体"/>
        <family val="0"/>
      </rPr>
      <t>名称</t>
    </r>
    <r>
      <rPr>
        <sz val="9"/>
        <color indexed="63"/>
        <rFont val="Arial"/>
        <family val="2"/>
      </rPr>
      <t>:</t>
    </r>
    <r>
      <rPr>
        <sz val="9"/>
        <color indexed="63"/>
        <rFont val="宋体"/>
        <family val="0"/>
      </rPr>
      <t xml:space="preserve">油烟净化器
</t>
    </r>
    <r>
      <rPr>
        <sz val="9"/>
        <color indexed="63"/>
        <rFont val="Arial"/>
        <family val="2"/>
      </rPr>
      <t>2.</t>
    </r>
    <r>
      <rPr>
        <sz val="9"/>
        <color indexed="63"/>
        <rFont val="宋体"/>
        <family val="0"/>
      </rPr>
      <t>规格</t>
    </r>
    <r>
      <rPr>
        <sz val="9"/>
        <color indexed="63"/>
        <rFont val="Arial"/>
        <family val="2"/>
      </rPr>
      <t>XYDF-L8 L=8000m/h  P=140Pa N=300W</t>
    </r>
  </si>
  <si>
    <r>
      <t>1.</t>
    </r>
    <r>
      <rPr>
        <sz val="9"/>
        <color indexed="63"/>
        <rFont val="宋体"/>
        <family val="0"/>
      </rPr>
      <t>名称</t>
    </r>
    <r>
      <rPr>
        <sz val="9"/>
        <color indexed="63"/>
        <rFont val="Arial"/>
        <family val="2"/>
      </rPr>
      <t>:</t>
    </r>
    <r>
      <rPr>
        <sz val="9"/>
        <color indexed="63"/>
        <rFont val="宋体"/>
        <family val="0"/>
      </rPr>
      <t xml:space="preserve">消防高温排烟轴流风机
</t>
    </r>
    <r>
      <rPr>
        <sz val="9"/>
        <color indexed="63"/>
        <rFont val="Arial"/>
        <family val="2"/>
      </rPr>
      <t>2.</t>
    </r>
    <r>
      <rPr>
        <sz val="9"/>
        <color indexed="63"/>
        <rFont val="宋体"/>
        <family val="0"/>
      </rPr>
      <t>规格</t>
    </r>
    <r>
      <rPr>
        <sz val="9"/>
        <color indexed="63"/>
        <rFont val="Arial"/>
        <family val="2"/>
      </rPr>
      <t>:HTF(A)I  NO.8  1450r/min   Q=32800m3/h  H=724Pa   N=11Kw</t>
    </r>
  </si>
  <si>
    <r>
      <t>1.</t>
    </r>
    <r>
      <rPr>
        <sz val="9"/>
        <color indexed="63"/>
        <rFont val="宋体"/>
        <family val="0"/>
      </rPr>
      <t>名称</t>
    </r>
    <r>
      <rPr>
        <sz val="9"/>
        <color indexed="63"/>
        <rFont val="Arial"/>
        <family val="2"/>
      </rPr>
      <t>:</t>
    </r>
    <r>
      <rPr>
        <sz val="9"/>
        <color indexed="63"/>
        <rFont val="宋体"/>
        <family val="0"/>
      </rPr>
      <t xml:space="preserve">矩形通风管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镀锌薄钢板
</t>
    </r>
    <r>
      <rPr>
        <sz val="9"/>
        <color indexed="63"/>
        <rFont val="Arial"/>
        <family val="2"/>
      </rPr>
      <t>3.</t>
    </r>
    <r>
      <rPr>
        <sz val="9"/>
        <color indexed="63"/>
        <rFont val="宋体"/>
        <family val="0"/>
      </rPr>
      <t>板材厚度</t>
    </r>
    <r>
      <rPr>
        <sz val="9"/>
        <color indexed="63"/>
        <rFont val="Arial"/>
        <family val="2"/>
      </rPr>
      <t>:δ0.6</t>
    </r>
  </si>
  <si>
    <r>
      <t>1.</t>
    </r>
    <r>
      <rPr>
        <sz val="9"/>
        <color indexed="63"/>
        <rFont val="宋体"/>
        <family val="0"/>
      </rPr>
      <t>名称</t>
    </r>
    <r>
      <rPr>
        <sz val="9"/>
        <color indexed="63"/>
        <rFont val="Arial"/>
        <family val="2"/>
      </rPr>
      <t>:</t>
    </r>
    <r>
      <rPr>
        <sz val="9"/>
        <color indexed="63"/>
        <rFont val="宋体"/>
        <family val="0"/>
      </rPr>
      <t xml:space="preserve">矩形通风管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镀锌薄钢板
</t>
    </r>
    <r>
      <rPr>
        <sz val="9"/>
        <color indexed="63"/>
        <rFont val="Arial"/>
        <family val="2"/>
      </rPr>
      <t>3.</t>
    </r>
    <r>
      <rPr>
        <sz val="9"/>
        <color indexed="63"/>
        <rFont val="宋体"/>
        <family val="0"/>
      </rPr>
      <t>板材厚度</t>
    </r>
    <r>
      <rPr>
        <sz val="9"/>
        <color indexed="63"/>
        <rFont val="Arial"/>
        <family val="2"/>
      </rPr>
      <t>:δ0.5</t>
    </r>
  </si>
  <si>
    <r>
      <t>1.</t>
    </r>
    <r>
      <rPr>
        <sz val="9"/>
        <color indexed="63"/>
        <rFont val="宋体"/>
        <family val="0"/>
      </rPr>
      <t>名称</t>
    </r>
    <r>
      <rPr>
        <sz val="9"/>
        <color indexed="63"/>
        <rFont val="Arial"/>
        <family val="2"/>
      </rPr>
      <t>:</t>
    </r>
    <r>
      <rPr>
        <sz val="9"/>
        <color indexed="63"/>
        <rFont val="宋体"/>
        <family val="0"/>
      </rPr>
      <t xml:space="preserve">圆形通风管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镀锌薄钢板
</t>
    </r>
    <r>
      <rPr>
        <sz val="9"/>
        <color indexed="63"/>
        <rFont val="Arial"/>
        <family val="2"/>
      </rPr>
      <t>3.</t>
    </r>
    <r>
      <rPr>
        <sz val="9"/>
        <color indexed="63"/>
        <rFont val="宋体"/>
        <family val="0"/>
      </rPr>
      <t>板材厚度</t>
    </r>
    <r>
      <rPr>
        <sz val="9"/>
        <color indexed="63"/>
        <rFont val="Arial"/>
        <family val="2"/>
      </rPr>
      <t>:δ0.75</t>
    </r>
  </si>
  <si>
    <r>
      <t>1.</t>
    </r>
    <r>
      <rPr>
        <sz val="9"/>
        <color indexed="63"/>
        <rFont val="宋体"/>
        <family val="0"/>
      </rPr>
      <t>名称</t>
    </r>
    <r>
      <rPr>
        <sz val="9"/>
        <color indexed="63"/>
        <rFont val="Arial"/>
        <family val="2"/>
      </rPr>
      <t>:</t>
    </r>
    <r>
      <rPr>
        <sz val="9"/>
        <color indexed="63"/>
        <rFont val="宋体"/>
        <family val="0"/>
      </rPr>
      <t xml:space="preserve">防火阀
</t>
    </r>
    <r>
      <rPr>
        <sz val="9"/>
        <color indexed="63"/>
        <rFont val="Arial"/>
        <family val="2"/>
      </rPr>
      <t>2.</t>
    </r>
    <r>
      <rPr>
        <sz val="9"/>
        <color indexed="63"/>
        <rFont val="宋体"/>
        <family val="0"/>
      </rPr>
      <t>型号</t>
    </r>
    <r>
      <rPr>
        <sz val="9"/>
        <color indexed="63"/>
        <rFont val="Arial"/>
        <family val="2"/>
      </rPr>
      <t>:500*500</t>
    </r>
  </si>
  <si>
    <r>
      <t>1.</t>
    </r>
    <r>
      <rPr>
        <sz val="9"/>
        <color indexed="63"/>
        <rFont val="宋体"/>
        <family val="0"/>
      </rPr>
      <t>名称</t>
    </r>
    <r>
      <rPr>
        <sz val="9"/>
        <color indexed="63"/>
        <rFont val="Arial"/>
        <family val="2"/>
      </rPr>
      <t>:</t>
    </r>
    <r>
      <rPr>
        <sz val="9"/>
        <color indexed="63"/>
        <rFont val="宋体"/>
        <family val="0"/>
      </rPr>
      <t xml:space="preserve">电动排烟防火阀
</t>
    </r>
    <r>
      <rPr>
        <sz val="9"/>
        <color indexed="63"/>
        <rFont val="Arial"/>
        <family val="2"/>
      </rPr>
      <t>2.</t>
    </r>
    <r>
      <rPr>
        <sz val="9"/>
        <color indexed="63"/>
        <rFont val="宋体"/>
        <family val="0"/>
      </rPr>
      <t>型号</t>
    </r>
    <r>
      <rPr>
        <sz val="9"/>
        <color indexed="63"/>
        <rFont val="Arial"/>
        <family val="2"/>
      </rPr>
      <t>:900*450</t>
    </r>
  </si>
  <si>
    <r>
      <t>1.</t>
    </r>
    <r>
      <rPr>
        <sz val="9"/>
        <color indexed="63"/>
        <rFont val="宋体"/>
        <family val="0"/>
      </rPr>
      <t>名称</t>
    </r>
    <r>
      <rPr>
        <sz val="9"/>
        <color indexed="63"/>
        <rFont val="Arial"/>
        <family val="2"/>
      </rPr>
      <t>:</t>
    </r>
    <r>
      <rPr>
        <sz val="9"/>
        <color indexed="63"/>
        <rFont val="宋体"/>
        <family val="0"/>
      </rPr>
      <t xml:space="preserve">电动排烟防火阀
</t>
    </r>
    <r>
      <rPr>
        <sz val="9"/>
        <color indexed="63"/>
        <rFont val="Arial"/>
        <family val="2"/>
      </rPr>
      <t>2.</t>
    </r>
    <r>
      <rPr>
        <sz val="9"/>
        <color indexed="63"/>
        <rFont val="宋体"/>
        <family val="0"/>
      </rPr>
      <t>型号</t>
    </r>
    <r>
      <rPr>
        <sz val="9"/>
        <color indexed="63"/>
        <rFont val="Arial"/>
        <family val="2"/>
      </rPr>
      <t>:Φ900</t>
    </r>
  </si>
  <si>
    <r>
      <t>1.</t>
    </r>
    <r>
      <rPr>
        <sz val="9"/>
        <color indexed="63"/>
        <rFont val="宋体"/>
        <family val="0"/>
      </rPr>
      <t>名称</t>
    </r>
    <r>
      <rPr>
        <sz val="9"/>
        <color indexed="63"/>
        <rFont val="Arial"/>
        <family val="2"/>
      </rPr>
      <t>:</t>
    </r>
    <r>
      <rPr>
        <sz val="9"/>
        <color indexed="63"/>
        <rFont val="宋体"/>
        <family val="0"/>
      </rPr>
      <t xml:space="preserve">多叶排烟风口
</t>
    </r>
    <r>
      <rPr>
        <sz val="9"/>
        <color indexed="63"/>
        <rFont val="Arial"/>
        <family val="2"/>
      </rPr>
      <t>2.</t>
    </r>
    <r>
      <rPr>
        <sz val="9"/>
        <color indexed="63"/>
        <rFont val="宋体"/>
        <family val="0"/>
      </rPr>
      <t>规格</t>
    </r>
    <r>
      <rPr>
        <sz val="9"/>
        <color indexed="63"/>
        <rFont val="Arial"/>
        <family val="2"/>
      </rPr>
      <t>:450X(900+250)(</t>
    </r>
    <r>
      <rPr>
        <sz val="9"/>
        <color indexed="63"/>
        <rFont val="宋体"/>
        <family val="0"/>
      </rPr>
      <t>常闭</t>
    </r>
    <r>
      <rPr>
        <sz val="9"/>
        <color indexed="63"/>
        <rFont val="Arial"/>
        <family val="2"/>
      </rPr>
      <t>)</t>
    </r>
  </si>
  <si>
    <r>
      <t>1.</t>
    </r>
    <r>
      <rPr>
        <sz val="9"/>
        <color indexed="63"/>
        <rFont val="宋体"/>
        <family val="0"/>
      </rPr>
      <t>绝热材料品种</t>
    </r>
    <r>
      <rPr>
        <sz val="9"/>
        <color indexed="63"/>
        <rFont val="Arial"/>
        <family val="2"/>
      </rPr>
      <t>:</t>
    </r>
    <r>
      <rPr>
        <sz val="9"/>
        <color indexed="63"/>
        <rFont val="宋体"/>
        <family val="0"/>
      </rPr>
      <t xml:space="preserve">岩棉保温
</t>
    </r>
    <r>
      <rPr>
        <sz val="9"/>
        <color indexed="63"/>
        <rFont val="Arial"/>
        <family val="2"/>
      </rPr>
      <t>2.</t>
    </r>
    <r>
      <rPr>
        <sz val="9"/>
        <color indexed="63"/>
        <rFont val="宋体"/>
        <family val="0"/>
      </rPr>
      <t>绝热厚度</t>
    </r>
    <r>
      <rPr>
        <sz val="9"/>
        <color indexed="63"/>
        <rFont val="Arial"/>
        <family val="2"/>
      </rPr>
      <t>:</t>
    </r>
    <r>
      <rPr>
        <sz val="9"/>
        <color indexed="63"/>
        <rFont val="宋体"/>
        <family val="0"/>
      </rPr>
      <t>不燃离心玻璃棉板</t>
    </r>
    <r>
      <rPr>
        <sz val="9"/>
        <color indexed="63"/>
        <rFont val="Arial"/>
        <family val="2"/>
      </rPr>
      <t>50mm</t>
    </r>
  </si>
  <si>
    <r>
      <t>1.</t>
    </r>
    <r>
      <rPr>
        <sz val="9"/>
        <color indexed="63"/>
        <rFont val="宋体"/>
        <family val="0"/>
      </rPr>
      <t>名称</t>
    </r>
    <r>
      <rPr>
        <sz val="9"/>
        <color indexed="63"/>
        <rFont val="Arial"/>
        <family val="2"/>
      </rPr>
      <t>:</t>
    </r>
    <r>
      <rPr>
        <sz val="9"/>
        <color indexed="63"/>
        <rFont val="宋体"/>
        <family val="0"/>
      </rPr>
      <t xml:space="preserve">成品保温钢管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热媒
</t>
    </r>
    <r>
      <rPr>
        <sz val="9"/>
        <color indexed="63"/>
        <rFont val="Arial"/>
        <family val="2"/>
      </rPr>
      <t>3.</t>
    </r>
    <r>
      <rPr>
        <sz val="9"/>
        <color indexed="63"/>
        <rFont val="宋体"/>
        <family val="0"/>
      </rPr>
      <t>连接形式</t>
    </r>
    <r>
      <rPr>
        <sz val="9"/>
        <color indexed="63"/>
        <rFont val="Arial"/>
        <family val="2"/>
      </rPr>
      <t>:</t>
    </r>
    <r>
      <rPr>
        <sz val="9"/>
        <color indexed="63"/>
        <rFont val="宋体"/>
        <family val="0"/>
      </rPr>
      <t xml:space="preserve">焊接
</t>
    </r>
    <r>
      <rPr>
        <sz val="9"/>
        <color indexed="63"/>
        <rFont val="Arial"/>
        <family val="2"/>
      </rPr>
      <t>4.</t>
    </r>
    <r>
      <rPr>
        <sz val="9"/>
        <color indexed="63"/>
        <rFont val="宋体"/>
        <family val="0"/>
      </rPr>
      <t>规格、压力等级</t>
    </r>
    <r>
      <rPr>
        <sz val="9"/>
        <color indexed="63"/>
        <rFont val="Arial"/>
        <family val="2"/>
      </rPr>
      <t>:DN65</t>
    </r>
  </si>
  <si>
    <r>
      <rPr>
        <sz val="9"/>
        <color indexed="63"/>
        <rFont val="宋体"/>
        <family val="0"/>
      </rPr>
      <t>综合楼</t>
    </r>
    <r>
      <rPr>
        <sz val="9"/>
        <color indexed="63"/>
        <rFont val="Arial"/>
        <family val="2"/>
      </rPr>
      <t>-</t>
    </r>
    <r>
      <rPr>
        <sz val="9"/>
        <color indexed="63"/>
        <rFont val="宋体"/>
        <family val="0"/>
      </rPr>
      <t>电气</t>
    </r>
  </si>
  <si>
    <r>
      <t>1.</t>
    </r>
    <r>
      <rPr>
        <sz val="9"/>
        <color indexed="63"/>
        <rFont val="宋体"/>
        <family val="0"/>
      </rPr>
      <t>名称</t>
    </r>
    <r>
      <rPr>
        <sz val="9"/>
        <color indexed="63"/>
        <rFont val="Arial"/>
        <family val="2"/>
      </rPr>
      <t>:</t>
    </r>
    <r>
      <rPr>
        <sz val="9"/>
        <color indexed="63"/>
        <rFont val="宋体"/>
        <family val="0"/>
      </rPr>
      <t>配电箱</t>
    </r>
    <r>
      <rPr>
        <sz val="9"/>
        <color indexed="63"/>
        <rFont val="Arial"/>
        <family val="2"/>
      </rPr>
      <t>ZL
2.</t>
    </r>
    <r>
      <rPr>
        <sz val="9"/>
        <color indexed="63"/>
        <rFont val="宋体"/>
        <family val="0"/>
      </rPr>
      <t>规格</t>
    </r>
    <r>
      <rPr>
        <sz val="9"/>
        <color indexed="63"/>
        <rFont val="Arial"/>
        <family val="2"/>
      </rPr>
      <t>:470*800*200
3.</t>
    </r>
    <r>
      <rPr>
        <sz val="9"/>
        <color indexed="63"/>
        <rFont val="宋体"/>
        <family val="0"/>
      </rPr>
      <t>安装方式</t>
    </r>
    <r>
      <rPr>
        <sz val="9"/>
        <color indexed="63"/>
        <rFont val="Arial"/>
        <family val="2"/>
      </rPr>
      <t>:</t>
    </r>
    <r>
      <rPr>
        <sz val="9"/>
        <color indexed="63"/>
        <rFont val="宋体"/>
        <family val="0"/>
      </rPr>
      <t>暗装</t>
    </r>
  </si>
  <si>
    <r>
      <t>1.</t>
    </r>
    <r>
      <rPr>
        <sz val="9"/>
        <color indexed="63"/>
        <rFont val="宋体"/>
        <family val="0"/>
      </rPr>
      <t>名称</t>
    </r>
    <r>
      <rPr>
        <sz val="9"/>
        <color indexed="63"/>
        <rFont val="Arial"/>
        <family val="2"/>
      </rPr>
      <t>:</t>
    </r>
    <r>
      <rPr>
        <sz val="9"/>
        <color indexed="63"/>
        <rFont val="宋体"/>
        <family val="0"/>
      </rPr>
      <t>配电箱</t>
    </r>
    <r>
      <rPr>
        <sz val="9"/>
        <color indexed="63"/>
        <rFont val="Arial"/>
        <family val="2"/>
      </rPr>
      <t>ZL1
2.</t>
    </r>
    <r>
      <rPr>
        <sz val="9"/>
        <color indexed="63"/>
        <rFont val="宋体"/>
        <family val="0"/>
      </rPr>
      <t>规格</t>
    </r>
    <r>
      <rPr>
        <sz val="9"/>
        <color indexed="63"/>
        <rFont val="Arial"/>
        <family val="2"/>
      </rPr>
      <t>:470*510*180
3.</t>
    </r>
    <r>
      <rPr>
        <sz val="9"/>
        <color indexed="63"/>
        <rFont val="宋体"/>
        <family val="0"/>
      </rPr>
      <t>安装方式</t>
    </r>
    <r>
      <rPr>
        <sz val="9"/>
        <color indexed="63"/>
        <rFont val="Arial"/>
        <family val="2"/>
      </rPr>
      <t>:</t>
    </r>
    <r>
      <rPr>
        <sz val="9"/>
        <color indexed="63"/>
        <rFont val="宋体"/>
        <family val="0"/>
      </rPr>
      <t>暗装</t>
    </r>
  </si>
  <si>
    <r>
      <t>1.</t>
    </r>
    <r>
      <rPr>
        <sz val="9"/>
        <color indexed="63"/>
        <rFont val="宋体"/>
        <family val="0"/>
      </rPr>
      <t>名称</t>
    </r>
    <r>
      <rPr>
        <sz val="9"/>
        <color indexed="63"/>
        <rFont val="Arial"/>
        <family val="2"/>
      </rPr>
      <t>:</t>
    </r>
    <r>
      <rPr>
        <sz val="9"/>
        <color indexed="63"/>
        <rFont val="宋体"/>
        <family val="0"/>
      </rPr>
      <t>配电箱</t>
    </r>
    <r>
      <rPr>
        <sz val="9"/>
        <color indexed="63"/>
        <rFont val="Arial"/>
        <family val="2"/>
      </rPr>
      <t>ZL2
2.</t>
    </r>
    <r>
      <rPr>
        <sz val="9"/>
        <color indexed="63"/>
        <rFont val="宋体"/>
        <family val="0"/>
      </rPr>
      <t>规格</t>
    </r>
    <r>
      <rPr>
        <sz val="9"/>
        <color indexed="63"/>
        <rFont val="Arial"/>
        <family val="2"/>
      </rPr>
      <t>:470*510*180
3.</t>
    </r>
    <r>
      <rPr>
        <sz val="9"/>
        <color indexed="63"/>
        <rFont val="宋体"/>
        <family val="0"/>
      </rPr>
      <t>安装方式</t>
    </r>
    <r>
      <rPr>
        <sz val="9"/>
        <color indexed="63"/>
        <rFont val="Arial"/>
        <family val="2"/>
      </rPr>
      <t>:</t>
    </r>
    <r>
      <rPr>
        <sz val="9"/>
        <color indexed="63"/>
        <rFont val="宋体"/>
        <family val="0"/>
      </rPr>
      <t>暗装</t>
    </r>
  </si>
  <si>
    <r>
      <t>1.</t>
    </r>
    <r>
      <rPr>
        <sz val="9"/>
        <color indexed="63"/>
        <rFont val="宋体"/>
        <family val="0"/>
      </rPr>
      <t>名称</t>
    </r>
    <r>
      <rPr>
        <sz val="9"/>
        <color indexed="63"/>
        <rFont val="Arial"/>
        <family val="2"/>
      </rPr>
      <t>:</t>
    </r>
    <r>
      <rPr>
        <sz val="9"/>
        <color indexed="63"/>
        <rFont val="宋体"/>
        <family val="0"/>
      </rPr>
      <t>配电箱</t>
    </r>
    <r>
      <rPr>
        <sz val="9"/>
        <color indexed="63"/>
        <rFont val="Arial"/>
        <family val="2"/>
      </rPr>
      <t>ZE1
2.</t>
    </r>
    <r>
      <rPr>
        <sz val="9"/>
        <color indexed="63"/>
        <rFont val="宋体"/>
        <family val="0"/>
      </rPr>
      <t>规格</t>
    </r>
    <r>
      <rPr>
        <sz val="9"/>
        <color indexed="63"/>
        <rFont val="Arial"/>
        <family val="2"/>
      </rPr>
      <t>:450*650*200
3.</t>
    </r>
    <r>
      <rPr>
        <sz val="9"/>
        <color indexed="63"/>
        <rFont val="宋体"/>
        <family val="0"/>
      </rPr>
      <t>安装方式</t>
    </r>
    <r>
      <rPr>
        <sz val="9"/>
        <color indexed="63"/>
        <rFont val="Arial"/>
        <family val="2"/>
      </rPr>
      <t>:</t>
    </r>
    <r>
      <rPr>
        <sz val="9"/>
        <color indexed="63"/>
        <rFont val="宋体"/>
        <family val="0"/>
      </rPr>
      <t>暗装</t>
    </r>
  </si>
  <si>
    <r>
      <t>1.</t>
    </r>
    <r>
      <rPr>
        <sz val="9"/>
        <color indexed="63"/>
        <rFont val="宋体"/>
        <family val="0"/>
      </rPr>
      <t>名称</t>
    </r>
    <r>
      <rPr>
        <sz val="9"/>
        <color indexed="63"/>
        <rFont val="Arial"/>
        <family val="2"/>
      </rPr>
      <t>:</t>
    </r>
    <r>
      <rPr>
        <sz val="9"/>
        <color indexed="63"/>
        <rFont val="宋体"/>
        <family val="0"/>
      </rPr>
      <t>配电箱</t>
    </r>
    <r>
      <rPr>
        <sz val="9"/>
        <color indexed="63"/>
        <rFont val="Arial"/>
        <family val="2"/>
      </rPr>
      <t>ZE2
2.</t>
    </r>
    <r>
      <rPr>
        <sz val="9"/>
        <color indexed="63"/>
        <rFont val="宋体"/>
        <family val="0"/>
      </rPr>
      <t>规格</t>
    </r>
    <r>
      <rPr>
        <sz val="9"/>
        <color indexed="63"/>
        <rFont val="Arial"/>
        <family val="2"/>
      </rPr>
      <t>:450*650*200
3.</t>
    </r>
    <r>
      <rPr>
        <sz val="9"/>
        <color indexed="63"/>
        <rFont val="宋体"/>
        <family val="0"/>
      </rPr>
      <t>安装方式</t>
    </r>
    <r>
      <rPr>
        <sz val="9"/>
        <color indexed="63"/>
        <rFont val="Arial"/>
        <family val="2"/>
      </rPr>
      <t>:</t>
    </r>
    <r>
      <rPr>
        <sz val="9"/>
        <color indexed="63"/>
        <rFont val="宋体"/>
        <family val="0"/>
      </rPr>
      <t>暗装</t>
    </r>
  </si>
  <si>
    <r>
      <t>1.</t>
    </r>
    <r>
      <rPr>
        <sz val="9"/>
        <color indexed="63"/>
        <rFont val="宋体"/>
        <family val="0"/>
      </rPr>
      <t>名称</t>
    </r>
    <r>
      <rPr>
        <sz val="9"/>
        <color indexed="63"/>
        <rFont val="Arial"/>
        <family val="2"/>
      </rPr>
      <t>:</t>
    </r>
    <r>
      <rPr>
        <sz val="9"/>
        <color indexed="63"/>
        <rFont val="宋体"/>
        <family val="0"/>
      </rPr>
      <t>配电箱</t>
    </r>
    <r>
      <rPr>
        <sz val="9"/>
        <color indexed="63"/>
        <rFont val="Arial"/>
        <family val="2"/>
      </rPr>
      <t>CF
2.</t>
    </r>
    <r>
      <rPr>
        <sz val="9"/>
        <color indexed="63"/>
        <rFont val="宋体"/>
        <family val="0"/>
      </rPr>
      <t>规格</t>
    </r>
    <r>
      <rPr>
        <sz val="9"/>
        <color indexed="63"/>
        <rFont val="Arial"/>
        <family val="2"/>
      </rPr>
      <t>:360*470*180
3.</t>
    </r>
    <r>
      <rPr>
        <sz val="9"/>
        <color indexed="63"/>
        <rFont val="宋体"/>
        <family val="0"/>
      </rPr>
      <t>安装方式</t>
    </r>
    <r>
      <rPr>
        <sz val="9"/>
        <color indexed="63"/>
        <rFont val="Arial"/>
        <family val="2"/>
      </rPr>
      <t>:</t>
    </r>
    <r>
      <rPr>
        <sz val="9"/>
        <color indexed="63"/>
        <rFont val="宋体"/>
        <family val="0"/>
      </rPr>
      <t>暗装</t>
    </r>
  </si>
  <si>
    <r>
      <t>1.</t>
    </r>
    <r>
      <rPr>
        <sz val="9"/>
        <color indexed="63"/>
        <rFont val="宋体"/>
        <family val="0"/>
      </rPr>
      <t>名称</t>
    </r>
    <r>
      <rPr>
        <sz val="9"/>
        <color indexed="63"/>
        <rFont val="Arial"/>
        <family val="2"/>
      </rPr>
      <t>:</t>
    </r>
    <r>
      <rPr>
        <sz val="9"/>
        <color indexed="63"/>
        <rFont val="宋体"/>
        <family val="0"/>
      </rPr>
      <t>配电箱</t>
    </r>
    <r>
      <rPr>
        <sz val="9"/>
        <color indexed="63"/>
        <rFont val="Arial"/>
        <family val="2"/>
      </rPr>
      <t>SS
2.</t>
    </r>
    <r>
      <rPr>
        <sz val="9"/>
        <color indexed="63"/>
        <rFont val="宋体"/>
        <family val="0"/>
      </rPr>
      <t>规格</t>
    </r>
    <r>
      <rPr>
        <sz val="9"/>
        <color indexed="63"/>
        <rFont val="Arial"/>
        <family val="2"/>
      </rPr>
      <t>:360*200*150
3.</t>
    </r>
    <r>
      <rPr>
        <sz val="9"/>
        <color indexed="63"/>
        <rFont val="宋体"/>
        <family val="0"/>
      </rPr>
      <t>安装方式</t>
    </r>
    <r>
      <rPr>
        <sz val="9"/>
        <color indexed="63"/>
        <rFont val="Arial"/>
        <family val="2"/>
      </rPr>
      <t>:</t>
    </r>
    <r>
      <rPr>
        <sz val="9"/>
        <color indexed="63"/>
        <rFont val="宋体"/>
        <family val="0"/>
      </rPr>
      <t>暗装</t>
    </r>
  </si>
  <si>
    <r>
      <t>1.</t>
    </r>
    <r>
      <rPr>
        <sz val="9"/>
        <color indexed="63"/>
        <rFont val="宋体"/>
        <family val="0"/>
      </rPr>
      <t>名称</t>
    </r>
    <r>
      <rPr>
        <sz val="9"/>
        <color indexed="63"/>
        <rFont val="Arial"/>
        <family val="2"/>
      </rPr>
      <t>:</t>
    </r>
    <r>
      <rPr>
        <sz val="9"/>
        <color indexed="63"/>
        <rFont val="宋体"/>
        <family val="0"/>
      </rPr>
      <t>配电箱</t>
    </r>
    <r>
      <rPr>
        <sz val="9"/>
        <color indexed="63"/>
        <rFont val="Arial"/>
        <family val="2"/>
      </rPr>
      <t>JK
2.</t>
    </r>
    <r>
      <rPr>
        <sz val="9"/>
        <color indexed="63"/>
        <rFont val="宋体"/>
        <family val="0"/>
      </rPr>
      <t>规格</t>
    </r>
    <r>
      <rPr>
        <sz val="9"/>
        <color indexed="63"/>
        <rFont val="Arial"/>
        <family val="2"/>
      </rPr>
      <t>:600*800*200
3.</t>
    </r>
    <r>
      <rPr>
        <sz val="9"/>
        <color indexed="63"/>
        <rFont val="宋体"/>
        <family val="0"/>
      </rPr>
      <t>安装方式</t>
    </r>
    <r>
      <rPr>
        <sz val="9"/>
        <color indexed="63"/>
        <rFont val="Arial"/>
        <family val="2"/>
      </rPr>
      <t>:</t>
    </r>
    <r>
      <rPr>
        <sz val="9"/>
        <color indexed="63"/>
        <rFont val="宋体"/>
        <family val="0"/>
      </rPr>
      <t>暗装</t>
    </r>
  </si>
  <si>
    <r>
      <t>1.</t>
    </r>
    <r>
      <rPr>
        <sz val="9"/>
        <color indexed="63"/>
        <rFont val="宋体"/>
        <family val="0"/>
      </rPr>
      <t>名称</t>
    </r>
    <r>
      <rPr>
        <sz val="9"/>
        <color indexed="63"/>
        <rFont val="Arial"/>
        <family val="2"/>
      </rPr>
      <t>:</t>
    </r>
    <r>
      <rPr>
        <sz val="9"/>
        <color indexed="63"/>
        <rFont val="宋体"/>
        <family val="0"/>
      </rPr>
      <t xml:space="preserve">插座箱
</t>
    </r>
    <r>
      <rPr>
        <sz val="9"/>
        <color indexed="63"/>
        <rFont val="Arial"/>
        <family val="2"/>
      </rPr>
      <t>2.</t>
    </r>
    <r>
      <rPr>
        <sz val="9"/>
        <color indexed="63"/>
        <rFont val="宋体"/>
        <family val="0"/>
      </rPr>
      <t>规格</t>
    </r>
    <r>
      <rPr>
        <sz val="9"/>
        <color indexed="63"/>
        <rFont val="Arial"/>
        <family val="2"/>
      </rPr>
      <t>:180*280*150
3.</t>
    </r>
    <r>
      <rPr>
        <sz val="9"/>
        <color indexed="63"/>
        <rFont val="宋体"/>
        <family val="0"/>
      </rPr>
      <t>安装方式</t>
    </r>
    <r>
      <rPr>
        <sz val="9"/>
        <color indexed="63"/>
        <rFont val="Arial"/>
        <family val="2"/>
      </rPr>
      <t>:</t>
    </r>
    <r>
      <rPr>
        <sz val="9"/>
        <color indexed="63"/>
        <rFont val="宋体"/>
        <family val="0"/>
      </rPr>
      <t>暗装</t>
    </r>
  </si>
  <si>
    <r>
      <t>1.</t>
    </r>
    <r>
      <rPr>
        <sz val="9"/>
        <color indexed="63"/>
        <rFont val="宋体"/>
        <family val="0"/>
      </rPr>
      <t>名称</t>
    </r>
    <r>
      <rPr>
        <sz val="9"/>
        <color indexed="63"/>
        <rFont val="Arial"/>
        <family val="2"/>
      </rPr>
      <t>:</t>
    </r>
    <r>
      <rPr>
        <sz val="9"/>
        <color indexed="63"/>
        <rFont val="宋体"/>
        <family val="0"/>
      </rPr>
      <t>配电箱</t>
    </r>
    <r>
      <rPr>
        <sz val="9"/>
        <color indexed="63"/>
        <rFont val="Arial"/>
        <family val="2"/>
      </rPr>
      <t>RD
2.</t>
    </r>
    <r>
      <rPr>
        <sz val="9"/>
        <color indexed="63"/>
        <rFont val="宋体"/>
        <family val="0"/>
      </rPr>
      <t>规格</t>
    </r>
    <r>
      <rPr>
        <sz val="9"/>
        <color indexed="63"/>
        <rFont val="Arial"/>
        <family val="2"/>
      </rPr>
      <t>:600*800*200
3.</t>
    </r>
    <r>
      <rPr>
        <sz val="9"/>
        <color indexed="63"/>
        <rFont val="宋体"/>
        <family val="0"/>
      </rPr>
      <t>安装方式</t>
    </r>
    <r>
      <rPr>
        <sz val="9"/>
        <color indexed="63"/>
        <rFont val="Arial"/>
        <family val="2"/>
      </rPr>
      <t>:</t>
    </r>
    <r>
      <rPr>
        <sz val="9"/>
        <color indexed="63"/>
        <rFont val="宋体"/>
        <family val="0"/>
      </rPr>
      <t>暗装</t>
    </r>
  </si>
  <si>
    <r>
      <t>1.</t>
    </r>
    <r>
      <rPr>
        <sz val="9"/>
        <color indexed="63"/>
        <rFont val="宋体"/>
        <family val="0"/>
      </rPr>
      <t>名称</t>
    </r>
    <r>
      <rPr>
        <sz val="9"/>
        <color indexed="63"/>
        <rFont val="Arial"/>
        <family val="2"/>
      </rPr>
      <t>:K1</t>
    </r>
    <r>
      <rPr>
        <sz val="9"/>
        <color indexed="63"/>
        <rFont val="宋体"/>
        <family val="0"/>
      </rPr>
      <t>、</t>
    </r>
    <r>
      <rPr>
        <sz val="9"/>
        <color indexed="63"/>
        <rFont val="Arial"/>
        <family val="2"/>
      </rPr>
      <t>K2
2.</t>
    </r>
    <r>
      <rPr>
        <sz val="9"/>
        <color indexed="63"/>
        <rFont val="宋体"/>
        <family val="0"/>
      </rPr>
      <t>规格</t>
    </r>
    <r>
      <rPr>
        <sz val="9"/>
        <color indexed="63"/>
        <rFont val="Arial"/>
        <family val="2"/>
      </rPr>
      <t>:185*285*150</t>
    </r>
  </si>
  <si>
    <r>
      <t>1.</t>
    </r>
    <r>
      <rPr>
        <sz val="9"/>
        <color indexed="63"/>
        <rFont val="宋体"/>
        <family val="0"/>
      </rPr>
      <t>名称</t>
    </r>
    <r>
      <rPr>
        <sz val="9"/>
        <color indexed="63"/>
        <rFont val="Arial"/>
        <family val="2"/>
      </rPr>
      <t>:</t>
    </r>
    <r>
      <rPr>
        <sz val="9"/>
        <color indexed="63"/>
        <rFont val="宋体"/>
        <family val="0"/>
      </rPr>
      <t xml:space="preserve">桥架
</t>
    </r>
    <r>
      <rPr>
        <sz val="9"/>
        <color indexed="63"/>
        <rFont val="Arial"/>
        <family val="2"/>
      </rPr>
      <t>2.</t>
    </r>
    <r>
      <rPr>
        <sz val="9"/>
        <color indexed="63"/>
        <rFont val="宋体"/>
        <family val="0"/>
      </rPr>
      <t>规格</t>
    </r>
    <r>
      <rPr>
        <sz val="9"/>
        <color indexed="63"/>
        <rFont val="Arial"/>
        <family val="2"/>
      </rPr>
      <t>:200*100mm</t>
    </r>
  </si>
  <si>
    <r>
      <t>1.</t>
    </r>
    <r>
      <rPr>
        <sz val="9"/>
        <color indexed="63"/>
        <rFont val="宋体"/>
        <family val="0"/>
      </rPr>
      <t>名称</t>
    </r>
    <r>
      <rPr>
        <sz val="9"/>
        <color indexed="63"/>
        <rFont val="Arial"/>
        <family val="2"/>
      </rPr>
      <t>:</t>
    </r>
    <r>
      <rPr>
        <sz val="9"/>
        <color indexed="63"/>
        <rFont val="宋体"/>
        <family val="0"/>
      </rPr>
      <t xml:space="preserve">配管
</t>
    </r>
    <r>
      <rPr>
        <sz val="9"/>
        <color indexed="63"/>
        <rFont val="Arial"/>
        <family val="2"/>
      </rPr>
      <t>2.</t>
    </r>
    <r>
      <rPr>
        <sz val="9"/>
        <color indexed="63"/>
        <rFont val="宋体"/>
        <family val="0"/>
      </rPr>
      <t>材质</t>
    </r>
    <r>
      <rPr>
        <sz val="9"/>
        <color indexed="63"/>
        <rFont val="Arial"/>
        <family val="2"/>
      </rPr>
      <t>:PVC
3.</t>
    </r>
    <r>
      <rPr>
        <sz val="9"/>
        <color indexed="63"/>
        <rFont val="宋体"/>
        <family val="0"/>
      </rPr>
      <t>规格</t>
    </r>
    <r>
      <rPr>
        <sz val="9"/>
        <color indexed="63"/>
        <rFont val="Arial"/>
        <family val="2"/>
      </rPr>
      <t>:PVC32
4.</t>
    </r>
    <r>
      <rPr>
        <sz val="9"/>
        <color indexed="63"/>
        <rFont val="宋体"/>
        <family val="0"/>
      </rPr>
      <t>配置形式</t>
    </r>
    <r>
      <rPr>
        <sz val="9"/>
        <color indexed="63"/>
        <rFont val="Arial"/>
        <family val="2"/>
      </rPr>
      <t>:</t>
    </r>
    <r>
      <rPr>
        <sz val="9"/>
        <color indexed="63"/>
        <rFont val="宋体"/>
        <family val="0"/>
      </rPr>
      <t>砖、混凝土结构暗配</t>
    </r>
  </si>
  <si>
    <r>
      <t>1.</t>
    </r>
    <r>
      <rPr>
        <sz val="9"/>
        <color indexed="63"/>
        <rFont val="宋体"/>
        <family val="0"/>
      </rPr>
      <t>名称</t>
    </r>
    <r>
      <rPr>
        <sz val="9"/>
        <color indexed="63"/>
        <rFont val="Arial"/>
        <family val="2"/>
      </rPr>
      <t>:</t>
    </r>
    <r>
      <rPr>
        <sz val="9"/>
        <color indexed="63"/>
        <rFont val="宋体"/>
        <family val="0"/>
      </rPr>
      <t xml:space="preserve">配线
</t>
    </r>
    <r>
      <rPr>
        <sz val="9"/>
        <color indexed="63"/>
        <rFont val="Arial"/>
        <family val="2"/>
      </rPr>
      <t>2.</t>
    </r>
    <r>
      <rPr>
        <sz val="9"/>
        <color indexed="63"/>
        <rFont val="宋体"/>
        <family val="0"/>
      </rPr>
      <t>配线形式</t>
    </r>
    <r>
      <rPr>
        <sz val="9"/>
        <color indexed="63"/>
        <rFont val="Arial"/>
        <family val="2"/>
      </rPr>
      <t>:</t>
    </r>
    <r>
      <rPr>
        <sz val="9"/>
        <color indexed="63"/>
        <rFont val="宋体"/>
        <family val="0"/>
      </rPr>
      <t xml:space="preserve">管内穿线
</t>
    </r>
    <r>
      <rPr>
        <sz val="9"/>
        <color indexed="63"/>
        <rFont val="Arial"/>
        <family val="2"/>
      </rPr>
      <t>3.</t>
    </r>
    <r>
      <rPr>
        <sz val="9"/>
        <color indexed="63"/>
        <rFont val="宋体"/>
        <family val="0"/>
      </rPr>
      <t>型号</t>
    </r>
    <r>
      <rPr>
        <sz val="9"/>
        <color indexed="63"/>
        <rFont val="Arial"/>
        <family val="2"/>
      </rPr>
      <t>:BV
4.</t>
    </r>
    <r>
      <rPr>
        <sz val="9"/>
        <color indexed="63"/>
        <rFont val="宋体"/>
        <family val="0"/>
      </rPr>
      <t>规格</t>
    </r>
    <r>
      <rPr>
        <sz val="9"/>
        <color indexed="63"/>
        <rFont val="Arial"/>
        <family val="2"/>
      </rPr>
      <t>:16
5.</t>
    </r>
    <r>
      <rPr>
        <sz val="9"/>
        <color indexed="63"/>
        <rFont val="宋体"/>
        <family val="0"/>
      </rPr>
      <t>材质</t>
    </r>
    <r>
      <rPr>
        <sz val="9"/>
        <color indexed="63"/>
        <rFont val="Arial"/>
        <family val="2"/>
      </rPr>
      <t>:</t>
    </r>
    <r>
      <rPr>
        <sz val="9"/>
        <color indexed="63"/>
        <rFont val="宋体"/>
        <family val="0"/>
      </rPr>
      <t>铜</t>
    </r>
  </si>
  <si>
    <r>
      <t>1.</t>
    </r>
    <r>
      <rPr>
        <sz val="9"/>
        <color indexed="63"/>
        <rFont val="宋体"/>
        <family val="0"/>
      </rPr>
      <t>名称</t>
    </r>
    <r>
      <rPr>
        <sz val="9"/>
        <color indexed="63"/>
        <rFont val="Arial"/>
        <family val="2"/>
      </rPr>
      <t>:</t>
    </r>
    <r>
      <rPr>
        <sz val="9"/>
        <color indexed="63"/>
        <rFont val="宋体"/>
        <family val="0"/>
      </rPr>
      <t xml:space="preserve">配线
</t>
    </r>
    <r>
      <rPr>
        <sz val="9"/>
        <color indexed="63"/>
        <rFont val="Arial"/>
        <family val="2"/>
      </rPr>
      <t>2.</t>
    </r>
    <r>
      <rPr>
        <sz val="9"/>
        <color indexed="63"/>
        <rFont val="宋体"/>
        <family val="0"/>
      </rPr>
      <t>配线形式</t>
    </r>
    <r>
      <rPr>
        <sz val="9"/>
        <color indexed="63"/>
        <rFont val="Arial"/>
        <family val="2"/>
      </rPr>
      <t>:</t>
    </r>
    <r>
      <rPr>
        <sz val="9"/>
        <color indexed="63"/>
        <rFont val="宋体"/>
        <family val="0"/>
      </rPr>
      <t xml:space="preserve">管内穿线
</t>
    </r>
    <r>
      <rPr>
        <sz val="9"/>
        <color indexed="63"/>
        <rFont val="Arial"/>
        <family val="2"/>
      </rPr>
      <t>3.</t>
    </r>
    <r>
      <rPr>
        <sz val="9"/>
        <color indexed="63"/>
        <rFont val="宋体"/>
        <family val="0"/>
      </rPr>
      <t>型号</t>
    </r>
    <r>
      <rPr>
        <sz val="9"/>
        <color indexed="63"/>
        <rFont val="Arial"/>
        <family val="2"/>
      </rPr>
      <t>:BV
4.</t>
    </r>
    <r>
      <rPr>
        <sz val="9"/>
        <color indexed="63"/>
        <rFont val="宋体"/>
        <family val="0"/>
      </rPr>
      <t>规格</t>
    </r>
    <r>
      <rPr>
        <sz val="9"/>
        <color indexed="63"/>
        <rFont val="Arial"/>
        <family val="2"/>
      </rPr>
      <t>:10
5.</t>
    </r>
    <r>
      <rPr>
        <sz val="9"/>
        <color indexed="63"/>
        <rFont val="宋体"/>
        <family val="0"/>
      </rPr>
      <t>材质</t>
    </r>
    <r>
      <rPr>
        <sz val="9"/>
        <color indexed="63"/>
        <rFont val="Arial"/>
        <family val="2"/>
      </rPr>
      <t>:</t>
    </r>
    <r>
      <rPr>
        <sz val="9"/>
        <color indexed="63"/>
        <rFont val="宋体"/>
        <family val="0"/>
      </rPr>
      <t>铜</t>
    </r>
  </si>
  <si>
    <r>
      <t>1.</t>
    </r>
    <r>
      <rPr>
        <sz val="9"/>
        <color indexed="63"/>
        <rFont val="宋体"/>
        <family val="0"/>
      </rPr>
      <t>名称</t>
    </r>
    <r>
      <rPr>
        <sz val="9"/>
        <color indexed="63"/>
        <rFont val="Arial"/>
        <family val="2"/>
      </rPr>
      <t>:</t>
    </r>
    <r>
      <rPr>
        <sz val="9"/>
        <color indexed="63"/>
        <rFont val="宋体"/>
        <family val="0"/>
      </rPr>
      <t xml:space="preserve">配线
</t>
    </r>
    <r>
      <rPr>
        <sz val="9"/>
        <color indexed="63"/>
        <rFont val="Arial"/>
        <family val="2"/>
      </rPr>
      <t>2.</t>
    </r>
    <r>
      <rPr>
        <sz val="9"/>
        <color indexed="63"/>
        <rFont val="宋体"/>
        <family val="0"/>
      </rPr>
      <t>配线形式</t>
    </r>
    <r>
      <rPr>
        <sz val="9"/>
        <color indexed="63"/>
        <rFont val="Arial"/>
        <family val="2"/>
      </rPr>
      <t>:</t>
    </r>
    <r>
      <rPr>
        <sz val="9"/>
        <color indexed="63"/>
        <rFont val="宋体"/>
        <family val="0"/>
      </rPr>
      <t xml:space="preserve">线槽内
</t>
    </r>
    <r>
      <rPr>
        <sz val="9"/>
        <color indexed="63"/>
        <rFont val="Arial"/>
        <family val="2"/>
      </rPr>
      <t>3.</t>
    </r>
    <r>
      <rPr>
        <sz val="9"/>
        <color indexed="63"/>
        <rFont val="宋体"/>
        <family val="0"/>
      </rPr>
      <t>型号</t>
    </r>
    <r>
      <rPr>
        <sz val="9"/>
        <color indexed="63"/>
        <rFont val="Arial"/>
        <family val="2"/>
      </rPr>
      <t>:BV
4.</t>
    </r>
    <r>
      <rPr>
        <sz val="9"/>
        <color indexed="63"/>
        <rFont val="宋体"/>
        <family val="0"/>
      </rPr>
      <t>规格</t>
    </r>
    <r>
      <rPr>
        <sz val="9"/>
        <color indexed="63"/>
        <rFont val="Arial"/>
        <family val="2"/>
      </rPr>
      <t>:10
5.</t>
    </r>
    <r>
      <rPr>
        <sz val="9"/>
        <color indexed="63"/>
        <rFont val="宋体"/>
        <family val="0"/>
      </rPr>
      <t>材质</t>
    </r>
    <r>
      <rPr>
        <sz val="9"/>
        <color indexed="63"/>
        <rFont val="Arial"/>
        <family val="2"/>
      </rPr>
      <t>:</t>
    </r>
    <r>
      <rPr>
        <sz val="9"/>
        <color indexed="63"/>
        <rFont val="宋体"/>
        <family val="0"/>
      </rPr>
      <t>铜</t>
    </r>
  </si>
  <si>
    <r>
      <t>1.</t>
    </r>
    <r>
      <rPr>
        <sz val="9"/>
        <color indexed="63"/>
        <rFont val="宋体"/>
        <family val="0"/>
      </rPr>
      <t>名称</t>
    </r>
    <r>
      <rPr>
        <sz val="9"/>
        <color indexed="63"/>
        <rFont val="Arial"/>
        <family val="2"/>
      </rPr>
      <t>:</t>
    </r>
    <r>
      <rPr>
        <sz val="9"/>
        <color indexed="63"/>
        <rFont val="宋体"/>
        <family val="0"/>
      </rPr>
      <t xml:space="preserve">配线
</t>
    </r>
    <r>
      <rPr>
        <sz val="9"/>
        <color indexed="63"/>
        <rFont val="Arial"/>
        <family val="2"/>
      </rPr>
      <t>2.</t>
    </r>
    <r>
      <rPr>
        <sz val="9"/>
        <color indexed="63"/>
        <rFont val="宋体"/>
        <family val="0"/>
      </rPr>
      <t>配线形式</t>
    </r>
    <r>
      <rPr>
        <sz val="9"/>
        <color indexed="63"/>
        <rFont val="Arial"/>
        <family val="2"/>
      </rPr>
      <t>:</t>
    </r>
    <r>
      <rPr>
        <sz val="9"/>
        <color indexed="63"/>
        <rFont val="宋体"/>
        <family val="0"/>
      </rPr>
      <t xml:space="preserve">管内穿线
</t>
    </r>
    <r>
      <rPr>
        <sz val="9"/>
        <color indexed="63"/>
        <rFont val="Arial"/>
        <family val="2"/>
      </rPr>
      <t>3.</t>
    </r>
    <r>
      <rPr>
        <sz val="9"/>
        <color indexed="63"/>
        <rFont val="宋体"/>
        <family val="0"/>
      </rPr>
      <t>型号</t>
    </r>
    <r>
      <rPr>
        <sz val="9"/>
        <color indexed="63"/>
        <rFont val="Arial"/>
        <family val="2"/>
      </rPr>
      <t>:BV
4.</t>
    </r>
    <r>
      <rPr>
        <sz val="9"/>
        <color indexed="63"/>
        <rFont val="宋体"/>
        <family val="0"/>
      </rPr>
      <t>规格</t>
    </r>
    <r>
      <rPr>
        <sz val="9"/>
        <color indexed="63"/>
        <rFont val="Arial"/>
        <family val="2"/>
      </rPr>
      <t>:6
5.</t>
    </r>
    <r>
      <rPr>
        <sz val="9"/>
        <color indexed="63"/>
        <rFont val="宋体"/>
        <family val="0"/>
      </rPr>
      <t>材质</t>
    </r>
    <r>
      <rPr>
        <sz val="9"/>
        <color indexed="63"/>
        <rFont val="Arial"/>
        <family val="2"/>
      </rPr>
      <t>:</t>
    </r>
    <r>
      <rPr>
        <sz val="9"/>
        <color indexed="63"/>
        <rFont val="宋体"/>
        <family val="0"/>
      </rPr>
      <t xml:space="preserve">铜
</t>
    </r>
    <r>
      <rPr>
        <sz val="9"/>
        <color indexed="63"/>
        <rFont val="Arial"/>
        <family val="2"/>
      </rPr>
      <t>6.</t>
    </r>
    <r>
      <rPr>
        <sz val="9"/>
        <color indexed="63"/>
        <rFont val="宋体"/>
        <family val="0"/>
      </rPr>
      <t>配线部位</t>
    </r>
    <r>
      <rPr>
        <sz val="9"/>
        <color indexed="63"/>
        <rFont val="Arial"/>
        <family val="2"/>
      </rPr>
      <t>:</t>
    </r>
    <r>
      <rPr>
        <sz val="9"/>
        <color indexed="63"/>
        <rFont val="宋体"/>
        <family val="0"/>
      </rPr>
      <t>照明</t>
    </r>
  </si>
  <si>
    <r>
      <t>1.</t>
    </r>
    <r>
      <rPr>
        <sz val="9"/>
        <color indexed="63"/>
        <rFont val="宋体"/>
        <family val="0"/>
      </rPr>
      <t>名称</t>
    </r>
    <r>
      <rPr>
        <sz val="9"/>
        <color indexed="63"/>
        <rFont val="Arial"/>
        <family val="2"/>
      </rPr>
      <t>:</t>
    </r>
    <r>
      <rPr>
        <sz val="9"/>
        <color indexed="63"/>
        <rFont val="宋体"/>
        <family val="0"/>
      </rPr>
      <t xml:space="preserve">配线
</t>
    </r>
    <r>
      <rPr>
        <sz val="9"/>
        <color indexed="63"/>
        <rFont val="Arial"/>
        <family val="2"/>
      </rPr>
      <t>2.</t>
    </r>
    <r>
      <rPr>
        <sz val="9"/>
        <color indexed="63"/>
        <rFont val="宋体"/>
        <family val="0"/>
      </rPr>
      <t>配线形式</t>
    </r>
    <r>
      <rPr>
        <sz val="9"/>
        <color indexed="63"/>
        <rFont val="Arial"/>
        <family val="2"/>
      </rPr>
      <t>:</t>
    </r>
    <r>
      <rPr>
        <sz val="9"/>
        <color indexed="63"/>
        <rFont val="宋体"/>
        <family val="0"/>
      </rPr>
      <t xml:space="preserve">线槽内
</t>
    </r>
    <r>
      <rPr>
        <sz val="9"/>
        <color indexed="63"/>
        <rFont val="Arial"/>
        <family val="2"/>
      </rPr>
      <t>3.</t>
    </r>
    <r>
      <rPr>
        <sz val="9"/>
        <color indexed="63"/>
        <rFont val="宋体"/>
        <family val="0"/>
      </rPr>
      <t>型号</t>
    </r>
    <r>
      <rPr>
        <sz val="9"/>
        <color indexed="63"/>
        <rFont val="Arial"/>
        <family val="2"/>
      </rPr>
      <t>:BV
4.</t>
    </r>
    <r>
      <rPr>
        <sz val="9"/>
        <color indexed="63"/>
        <rFont val="宋体"/>
        <family val="0"/>
      </rPr>
      <t>规格</t>
    </r>
    <r>
      <rPr>
        <sz val="9"/>
        <color indexed="63"/>
        <rFont val="Arial"/>
        <family val="2"/>
      </rPr>
      <t>:4
5.</t>
    </r>
    <r>
      <rPr>
        <sz val="9"/>
        <color indexed="63"/>
        <rFont val="宋体"/>
        <family val="0"/>
      </rPr>
      <t>材质</t>
    </r>
    <r>
      <rPr>
        <sz val="9"/>
        <color indexed="63"/>
        <rFont val="Arial"/>
        <family val="2"/>
      </rPr>
      <t>:</t>
    </r>
    <r>
      <rPr>
        <sz val="9"/>
        <color indexed="63"/>
        <rFont val="宋体"/>
        <family val="0"/>
      </rPr>
      <t>铜</t>
    </r>
  </si>
  <si>
    <r>
      <t>1.</t>
    </r>
    <r>
      <rPr>
        <sz val="9"/>
        <color indexed="63"/>
        <rFont val="宋体"/>
        <family val="0"/>
      </rPr>
      <t>名称</t>
    </r>
    <r>
      <rPr>
        <sz val="9"/>
        <color indexed="63"/>
        <rFont val="Arial"/>
        <family val="2"/>
      </rPr>
      <t>:</t>
    </r>
    <r>
      <rPr>
        <sz val="9"/>
        <color indexed="63"/>
        <rFont val="宋体"/>
        <family val="0"/>
      </rPr>
      <t xml:space="preserve">配线
</t>
    </r>
    <r>
      <rPr>
        <sz val="9"/>
        <color indexed="63"/>
        <rFont val="Arial"/>
        <family val="2"/>
      </rPr>
      <t>2.</t>
    </r>
    <r>
      <rPr>
        <sz val="9"/>
        <color indexed="63"/>
        <rFont val="宋体"/>
        <family val="0"/>
      </rPr>
      <t>配线形式</t>
    </r>
    <r>
      <rPr>
        <sz val="9"/>
        <color indexed="63"/>
        <rFont val="Arial"/>
        <family val="2"/>
      </rPr>
      <t>:</t>
    </r>
    <r>
      <rPr>
        <sz val="9"/>
        <color indexed="63"/>
        <rFont val="宋体"/>
        <family val="0"/>
      </rPr>
      <t xml:space="preserve">管内穿线
</t>
    </r>
    <r>
      <rPr>
        <sz val="9"/>
        <color indexed="63"/>
        <rFont val="Arial"/>
        <family val="2"/>
      </rPr>
      <t>3.</t>
    </r>
    <r>
      <rPr>
        <sz val="9"/>
        <color indexed="63"/>
        <rFont val="宋体"/>
        <family val="0"/>
      </rPr>
      <t>型号</t>
    </r>
    <r>
      <rPr>
        <sz val="9"/>
        <color indexed="63"/>
        <rFont val="Arial"/>
        <family val="2"/>
      </rPr>
      <t>:WDZ-BYJ(F)
4.</t>
    </r>
    <r>
      <rPr>
        <sz val="9"/>
        <color indexed="63"/>
        <rFont val="宋体"/>
        <family val="0"/>
      </rPr>
      <t>规格</t>
    </r>
    <r>
      <rPr>
        <sz val="9"/>
        <color indexed="63"/>
        <rFont val="Arial"/>
        <family val="2"/>
      </rPr>
      <t>:4
5.</t>
    </r>
    <r>
      <rPr>
        <sz val="9"/>
        <color indexed="63"/>
        <rFont val="宋体"/>
        <family val="0"/>
      </rPr>
      <t>材质</t>
    </r>
    <r>
      <rPr>
        <sz val="9"/>
        <color indexed="63"/>
        <rFont val="Arial"/>
        <family val="2"/>
      </rPr>
      <t>:</t>
    </r>
    <r>
      <rPr>
        <sz val="9"/>
        <color indexed="63"/>
        <rFont val="宋体"/>
        <family val="0"/>
      </rPr>
      <t xml:space="preserve">铜
</t>
    </r>
    <r>
      <rPr>
        <sz val="9"/>
        <color indexed="63"/>
        <rFont val="Arial"/>
        <family val="2"/>
      </rPr>
      <t>6.</t>
    </r>
    <r>
      <rPr>
        <sz val="9"/>
        <color indexed="63"/>
        <rFont val="宋体"/>
        <family val="0"/>
      </rPr>
      <t>配线部位</t>
    </r>
    <r>
      <rPr>
        <sz val="9"/>
        <color indexed="63"/>
        <rFont val="Arial"/>
        <family val="2"/>
      </rPr>
      <t>:</t>
    </r>
    <r>
      <rPr>
        <sz val="9"/>
        <color indexed="63"/>
        <rFont val="宋体"/>
        <family val="0"/>
      </rPr>
      <t>照明</t>
    </r>
  </si>
  <si>
    <r>
      <t>1.</t>
    </r>
    <r>
      <rPr>
        <sz val="9"/>
        <color indexed="63"/>
        <rFont val="宋体"/>
        <family val="0"/>
      </rPr>
      <t>名称</t>
    </r>
    <r>
      <rPr>
        <sz val="9"/>
        <color indexed="63"/>
        <rFont val="Arial"/>
        <family val="2"/>
      </rPr>
      <t>:</t>
    </r>
    <r>
      <rPr>
        <sz val="9"/>
        <color indexed="63"/>
        <rFont val="宋体"/>
        <family val="0"/>
      </rPr>
      <t xml:space="preserve">配线
</t>
    </r>
    <r>
      <rPr>
        <sz val="9"/>
        <color indexed="63"/>
        <rFont val="Arial"/>
        <family val="2"/>
      </rPr>
      <t>2.</t>
    </r>
    <r>
      <rPr>
        <sz val="9"/>
        <color indexed="63"/>
        <rFont val="宋体"/>
        <family val="0"/>
      </rPr>
      <t>配线形式</t>
    </r>
    <r>
      <rPr>
        <sz val="9"/>
        <color indexed="63"/>
        <rFont val="Arial"/>
        <family val="2"/>
      </rPr>
      <t>:</t>
    </r>
    <r>
      <rPr>
        <sz val="9"/>
        <color indexed="63"/>
        <rFont val="宋体"/>
        <family val="0"/>
      </rPr>
      <t xml:space="preserve">线槽内
</t>
    </r>
    <r>
      <rPr>
        <sz val="9"/>
        <color indexed="63"/>
        <rFont val="Arial"/>
        <family val="2"/>
      </rPr>
      <t>3.</t>
    </r>
    <r>
      <rPr>
        <sz val="9"/>
        <color indexed="63"/>
        <rFont val="宋体"/>
        <family val="0"/>
      </rPr>
      <t>型号</t>
    </r>
    <r>
      <rPr>
        <sz val="9"/>
        <color indexed="63"/>
        <rFont val="Arial"/>
        <family val="2"/>
      </rPr>
      <t>:BV
4.</t>
    </r>
    <r>
      <rPr>
        <sz val="9"/>
        <color indexed="63"/>
        <rFont val="宋体"/>
        <family val="0"/>
      </rPr>
      <t>规格</t>
    </r>
    <r>
      <rPr>
        <sz val="9"/>
        <color indexed="63"/>
        <rFont val="Arial"/>
        <family val="2"/>
      </rPr>
      <t>:2.5
5.</t>
    </r>
    <r>
      <rPr>
        <sz val="9"/>
        <color indexed="63"/>
        <rFont val="宋体"/>
        <family val="0"/>
      </rPr>
      <t>材质</t>
    </r>
    <r>
      <rPr>
        <sz val="9"/>
        <color indexed="63"/>
        <rFont val="Arial"/>
        <family val="2"/>
      </rPr>
      <t>:</t>
    </r>
    <r>
      <rPr>
        <sz val="9"/>
        <color indexed="63"/>
        <rFont val="宋体"/>
        <family val="0"/>
      </rPr>
      <t xml:space="preserve">铜
</t>
    </r>
    <r>
      <rPr>
        <sz val="9"/>
        <color indexed="63"/>
        <rFont val="Arial"/>
        <family val="2"/>
      </rPr>
      <t>6.</t>
    </r>
    <r>
      <rPr>
        <sz val="9"/>
        <color indexed="63"/>
        <rFont val="宋体"/>
        <family val="0"/>
      </rPr>
      <t>配线部位</t>
    </r>
    <r>
      <rPr>
        <sz val="9"/>
        <color indexed="63"/>
        <rFont val="Arial"/>
        <family val="2"/>
      </rPr>
      <t>:</t>
    </r>
    <r>
      <rPr>
        <sz val="9"/>
        <color indexed="63"/>
        <rFont val="宋体"/>
        <family val="0"/>
      </rPr>
      <t>照明</t>
    </r>
  </si>
  <si>
    <r>
      <t>1.</t>
    </r>
    <r>
      <rPr>
        <sz val="9"/>
        <color indexed="63"/>
        <rFont val="宋体"/>
        <family val="0"/>
      </rPr>
      <t>名称</t>
    </r>
    <r>
      <rPr>
        <sz val="9"/>
        <color indexed="63"/>
        <rFont val="Arial"/>
        <family val="2"/>
      </rPr>
      <t>:</t>
    </r>
    <r>
      <rPr>
        <sz val="9"/>
        <color indexed="63"/>
        <rFont val="宋体"/>
        <family val="0"/>
      </rPr>
      <t xml:space="preserve">配线
</t>
    </r>
    <r>
      <rPr>
        <sz val="9"/>
        <color indexed="63"/>
        <rFont val="Arial"/>
        <family val="2"/>
      </rPr>
      <t>2.</t>
    </r>
    <r>
      <rPr>
        <sz val="9"/>
        <color indexed="63"/>
        <rFont val="宋体"/>
        <family val="0"/>
      </rPr>
      <t>配线形式</t>
    </r>
    <r>
      <rPr>
        <sz val="9"/>
        <color indexed="63"/>
        <rFont val="Arial"/>
        <family val="2"/>
      </rPr>
      <t>:</t>
    </r>
    <r>
      <rPr>
        <sz val="9"/>
        <color indexed="63"/>
        <rFont val="宋体"/>
        <family val="0"/>
      </rPr>
      <t xml:space="preserve">管内穿线
</t>
    </r>
    <r>
      <rPr>
        <sz val="9"/>
        <color indexed="63"/>
        <rFont val="Arial"/>
        <family val="2"/>
      </rPr>
      <t>3.</t>
    </r>
    <r>
      <rPr>
        <sz val="9"/>
        <color indexed="63"/>
        <rFont val="宋体"/>
        <family val="0"/>
      </rPr>
      <t>型号</t>
    </r>
    <r>
      <rPr>
        <sz val="9"/>
        <color indexed="63"/>
        <rFont val="Arial"/>
        <family val="2"/>
      </rPr>
      <t>:WDZ-BYJ(F)
4.</t>
    </r>
    <r>
      <rPr>
        <sz val="9"/>
        <color indexed="63"/>
        <rFont val="宋体"/>
        <family val="0"/>
      </rPr>
      <t>规格</t>
    </r>
    <r>
      <rPr>
        <sz val="9"/>
        <color indexed="63"/>
        <rFont val="Arial"/>
        <family val="2"/>
      </rPr>
      <t>:2.5
5.</t>
    </r>
    <r>
      <rPr>
        <sz val="9"/>
        <color indexed="63"/>
        <rFont val="宋体"/>
        <family val="0"/>
      </rPr>
      <t>材质</t>
    </r>
    <r>
      <rPr>
        <sz val="9"/>
        <color indexed="63"/>
        <rFont val="Arial"/>
        <family val="2"/>
      </rPr>
      <t>:</t>
    </r>
    <r>
      <rPr>
        <sz val="9"/>
        <color indexed="63"/>
        <rFont val="宋体"/>
        <family val="0"/>
      </rPr>
      <t xml:space="preserve">铜
</t>
    </r>
    <r>
      <rPr>
        <sz val="9"/>
        <color indexed="63"/>
        <rFont val="Arial"/>
        <family val="2"/>
      </rPr>
      <t>6.</t>
    </r>
    <r>
      <rPr>
        <sz val="9"/>
        <color indexed="63"/>
        <rFont val="宋体"/>
        <family val="0"/>
      </rPr>
      <t>配线部位</t>
    </r>
    <r>
      <rPr>
        <sz val="9"/>
        <color indexed="63"/>
        <rFont val="Arial"/>
        <family val="2"/>
      </rPr>
      <t>:</t>
    </r>
    <r>
      <rPr>
        <sz val="9"/>
        <color indexed="63"/>
        <rFont val="宋体"/>
        <family val="0"/>
      </rPr>
      <t>照明</t>
    </r>
  </si>
  <si>
    <r>
      <t>1.</t>
    </r>
    <r>
      <rPr>
        <sz val="9"/>
        <color indexed="63"/>
        <rFont val="宋体"/>
        <family val="0"/>
      </rPr>
      <t>名称</t>
    </r>
    <r>
      <rPr>
        <sz val="9"/>
        <color indexed="63"/>
        <rFont val="Arial"/>
        <family val="2"/>
      </rPr>
      <t>:</t>
    </r>
    <r>
      <rPr>
        <sz val="9"/>
        <color indexed="63"/>
        <rFont val="宋体"/>
        <family val="0"/>
      </rPr>
      <t xml:space="preserve">自带蓄电池三管节能荧光灯
</t>
    </r>
    <r>
      <rPr>
        <sz val="9"/>
        <color indexed="63"/>
        <rFont val="Arial"/>
        <family val="2"/>
      </rPr>
      <t>2.</t>
    </r>
    <r>
      <rPr>
        <sz val="9"/>
        <color indexed="63"/>
        <rFont val="宋体"/>
        <family val="0"/>
      </rPr>
      <t>规格</t>
    </r>
    <r>
      <rPr>
        <sz val="9"/>
        <color indexed="63"/>
        <rFont val="Arial"/>
        <family val="2"/>
      </rPr>
      <t>:3*36W
3.</t>
    </r>
    <r>
      <rPr>
        <sz val="9"/>
        <color indexed="63"/>
        <rFont val="宋体"/>
        <family val="0"/>
      </rPr>
      <t>安装形式</t>
    </r>
    <r>
      <rPr>
        <sz val="9"/>
        <color indexed="63"/>
        <rFont val="Arial"/>
        <family val="2"/>
      </rPr>
      <t>:</t>
    </r>
    <r>
      <rPr>
        <sz val="9"/>
        <color indexed="63"/>
        <rFont val="宋体"/>
        <family val="0"/>
      </rPr>
      <t>吊装</t>
    </r>
  </si>
  <si>
    <r>
      <t>1.</t>
    </r>
    <r>
      <rPr>
        <sz val="9"/>
        <color indexed="63"/>
        <rFont val="宋体"/>
        <family val="0"/>
      </rPr>
      <t>名称</t>
    </r>
    <r>
      <rPr>
        <sz val="9"/>
        <color indexed="63"/>
        <rFont val="Arial"/>
        <family val="2"/>
      </rPr>
      <t>:</t>
    </r>
    <r>
      <rPr>
        <sz val="9"/>
        <color indexed="63"/>
        <rFont val="宋体"/>
        <family val="0"/>
      </rPr>
      <t xml:space="preserve">自带蓄电池双管节能荧光灯
</t>
    </r>
    <r>
      <rPr>
        <sz val="9"/>
        <color indexed="63"/>
        <rFont val="Arial"/>
        <family val="2"/>
      </rPr>
      <t>2.</t>
    </r>
    <r>
      <rPr>
        <sz val="9"/>
        <color indexed="63"/>
        <rFont val="宋体"/>
        <family val="0"/>
      </rPr>
      <t>规格</t>
    </r>
    <r>
      <rPr>
        <sz val="9"/>
        <color indexed="63"/>
        <rFont val="Arial"/>
        <family val="2"/>
      </rPr>
      <t>:2*36W
3.</t>
    </r>
    <r>
      <rPr>
        <sz val="9"/>
        <color indexed="63"/>
        <rFont val="宋体"/>
        <family val="0"/>
      </rPr>
      <t>安装形式</t>
    </r>
    <r>
      <rPr>
        <sz val="9"/>
        <color indexed="63"/>
        <rFont val="Arial"/>
        <family val="2"/>
      </rPr>
      <t>:</t>
    </r>
    <r>
      <rPr>
        <sz val="9"/>
        <color indexed="63"/>
        <rFont val="宋体"/>
        <family val="0"/>
      </rPr>
      <t>吊装</t>
    </r>
  </si>
  <si>
    <r>
      <t>1.</t>
    </r>
    <r>
      <rPr>
        <sz val="9"/>
        <color indexed="63"/>
        <rFont val="宋体"/>
        <family val="0"/>
      </rPr>
      <t>名称</t>
    </r>
    <r>
      <rPr>
        <sz val="9"/>
        <color indexed="63"/>
        <rFont val="Arial"/>
        <family val="2"/>
      </rPr>
      <t>:</t>
    </r>
    <r>
      <rPr>
        <sz val="9"/>
        <color indexed="63"/>
        <rFont val="宋体"/>
        <family val="0"/>
      </rPr>
      <t xml:space="preserve">三管节能荧光灯
</t>
    </r>
    <r>
      <rPr>
        <sz val="9"/>
        <color indexed="63"/>
        <rFont val="Arial"/>
        <family val="2"/>
      </rPr>
      <t>2.</t>
    </r>
    <r>
      <rPr>
        <sz val="9"/>
        <color indexed="63"/>
        <rFont val="宋体"/>
        <family val="0"/>
      </rPr>
      <t>规格</t>
    </r>
    <r>
      <rPr>
        <sz val="9"/>
        <color indexed="63"/>
        <rFont val="Arial"/>
        <family val="2"/>
      </rPr>
      <t>:3*36W
3.</t>
    </r>
    <r>
      <rPr>
        <sz val="9"/>
        <color indexed="63"/>
        <rFont val="宋体"/>
        <family val="0"/>
      </rPr>
      <t>安装形式</t>
    </r>
    <r>
      <rPr>
        <sz val="9"/>
        <color indexed="63"/>
        <rFont val="Arial"/>
        <family val="2"/>
      </rPr>
      <t>:</t>
    </r>
    <r>
      <rPr>
        <sz val="9"/>
        <color indexed="63"/>
        <rFont val="宋体"/>
        <family val="0"/>
      </rPr>
      <t>吊装</t>
    </r>
  </si>
  <si>
    <r>
      <t>1.</t>
    </r>
    <r>
      <rPr>
        <sz val="9"/>
        <color indexed="63"/>
        <rFont val="宋体"/>
        <family val="0"/>
      </rPr>
      <t>名称</t>
    </r>
    <r>
      <rPr>
        <sz val="9"/>
        <color indexed="63"/>
        <rFont val="Arial"/>
        <family val="2"/>
      </rPr>
      <t>:</t>
    </r>
    <r>
      <rPr>
        <sz val="9"/>
        <color indexed="63"/>
        <rFont val="宋体"/>
        <family val="0"/>
      </rPr>
      <t xml:space="preserve">防水防尘灯
</t>
    </r>
    <r>
      <rPr>
        <sz val="9"/>
        <color indexed="63"/>
        <rFont val="Arial"/>
        <family val="2"/>
      </rPr>
      <t>2.</t>
    </r>
    <r>
      <rPr>
        <sz val="9"/>
        <color indexed="63"/>
        <rFont val="宋体"/>
        <family val="0"/>
      </rPr>
      <t>安装形式</t>
    </r>
    <r>
      <rPr>
        <sz val="9"/>
        <color indexed="63"/>
        <rFont val="Arial"/>
        <family val="2"/>
      </rPr>
      <t>:</t>
    </r>
    <r>
      <rPr>
        <sz val="9"/>
        <color indexed="63"/>
        <rFont val="宋体"/>
        <family val="0"/>
      </rPr>
      <t>吸顶</t>
    </r>
  </si>
  <si>
    <r>
      <t>1.</t>
    </r>
    <r>
      <rPr>
        <sz val="9"/>
        <color indexed="63"/>
        <rFont val="宋体"/>
        <family val="0"/>
      </rPr>
      <t>名称</t>
    </r>
    <r>
      <rPr>
        <sz val="9"/>
        <color indexed="63"/>
        <rFont val="Arial"/>
        <family val="2"/>
      </rPr>
      <t>:</t>
    </r>
    <r>
      <rPr>
        <sz val="9"/>
        <color indexed="63"/>
        <rFont val="宋体"/>
        <family val="0"/>
      </rPr>
      <t xml:space="preserve">自带蓄电池声控吸顶节能灯
</t>
    </r>
    <r>
      <rPr>
        <sz val="9"/>
        <color indexed="63"/>
        <rFont val="Arial"/>
        <family val="2"/>
      </rPr>
      <t>2.</t>
    </r>
    <r>
      <rPr>
        <sz val="9"/>
        <color indexed="63"/>
        <rFont val="宋体"/>
        <family val="0"/>
      </rPr>
      <t>规格</t>
    </r>
    <r>
      <rPr>
        <sz val="9"/>
        <color indexed="63"/>
        <rFont val="Arial"/>
        <family val="2"/>
      </rPr>
      <t>:32w
3.</t>
    </r>
    <r>
      <rPr>
        <sz val="9"/>
        <color indexed="63"/>
        <rFont val="宋体"/>
        <family val="0"/>
      </rPr>
      <t>类型</t>
    </r>
    <r>
      <rPr>
        <sz val="9"/>
        <color indexed="63"/>
        <rFont val="Arial"/>
        <family val="2"/>
      </rPr>
      <t>:</t>
    </r>
    <r>
      <rPr>
        <sz val="9"/>
        <color indexed="63"/>
        <rFont val="宋体"/>
        <family val="0"/>
      </rPr>
      <t>吸顶</t>
    </r>
  </si>
  <si>
    <r>
      <t>1.</t>
    </r>
    <r>
      <rPr>
        <sz val="9"/>
        <color indexed="63"/>
        <rFont val="宋体"/>
        <family val="0"/>
      </rPr>
      <t>名称</t>
    </r>
    <r>
      <rPr>
        <sz val="9"/>
        <color indexed="63"/>
        <rFont val="Arial"/>
        <family val="2"/>
      </rPr>
      <t>:</t>
    </r>
    <r>
      <rPr>
        <sz val="9"/>
        <color indexed="63"/>
        <rFont val="宋体"/>
        <family val="0"/>
      </rPr>
      <t>自带蓄电池双头</t>
    </r>
    <r>
      <rPr>
        <sz val="9"/>
        <color indexed="63"/>
        <rFont val="Arial"/>
        <family val="2"/>
      </rPr>
      <t>LED</t>
    </r>
    <r>
      <rPr>
        <sz val="9"/>
        <color indexed="63"/>
        <rFont val="宋体"/>
        <family val="0"/>
      </rPr>
      <t xml:space="preserve">灯
</t>
    </r>
    <r>
      <rPr>
        <sz val="9"/>
        <color indexed="63"/>
        <rFont val="Arial"/>
        <family val="2"/>
      </rPr>
      <t>2.</t>
    </r>
    <r>
      <rPr>
        <sz val="9"/>
        <color indexed="63"/>
        <rFont val="宋体"/>
        <family val="0"/>
      </rPr>
      <t>规格</t>
    </r>
    <r>
      <rPr>
        <sz val="9"/>
        <color indexed="63"/>
        <rFont val="Arial"/>
        <family val="2"/>
      </rPr>
      <t>:2*10w
3.</t>
    </r>
    <r>
      <rPr>
        <sz val="9"/>
        <color indexed="63"/>
        <rFont val="宋体"/>
        <family val="0"/>
      </rPr>
      <t>安装形式</t>
    </r>
    <r>
      <rPr>
        <sz val="9"/>
        <color indexed="63"/>
        <rFont val="Arial"/>
        <family val="2"/>
      </rPr>
      <t>:</t>
    </r>
    <r>
      <rPr>
        <sz val="9"/>
        <color indexed="63"/>
        <rFont val="宋体"/>
        <family val="0"/>
      </rPr>
      <t>壁装</t>
    </r>
  </si>
  <si>
    <r>
      <t>1.</t>
    </r>
    <r>
      <rPr>
        <sz val="9"/>
        <color indexed="63"/>
        <rFont val="宋体"/>
        <family val="0"/>
      </rPr>
      <t>名称</t>
    </r>
    <r>
      <rPr>
        <sz val="9"/>
        <color indexed="63"/>
        <rFont val="Arial"/>
        <family val="2"/>
      </rPr>
      <t>:</t>
    </r>
    <r>
      <rPr>
        <sz val="9"/>
        <color indexed="63"/>
        <rFont val="宋体"/>
        <family val="0"/>
      </rPr>
      <t xml:space="preserve">单联密封型防水开关
</t>
    </r>
    <r>
      <rPr>
        <sz val="9"/>
        <color indexed="63"/>
        <rFont val="Arial"/>
        <family val="2"/>
      </rPr>
      <t>2.</t>
    </r>
    <r>
      <rPr>
        <sz val="9"/>
        <color indexed="63"/>
        <rFont val="宋体"/>
        <family val="0"/>
      </rPr>
      <t>规格</t>
    </r>
    <r>
      <rPr>
        <sz val="9"/>
        <color indexed="63"/>
        <rFont val="Arial"/>
        <family val="2"/>
      </rPr>
      <t>:250V 10A
3.</t>
    </r>
    <r>
      <rPr>
        <sz val="9"/>
        <color indexed="63"/>
        <rFont val="宋体"/>
        <family val="0"/>
      </rPr>
      <t>安装方式</t>
    </r>
    <r>
      <rPr>
        <sz val="9"/>
        <color indexed="63"/>
        <rFont val="Arial"/>
        <family val="2"/>
      </rPr>
      <t>:</t>
    </r>
    <r>
      <rPr>
        <sz val="9"/>
        <color indexed="63"/>
        <rFont val="宋体"/>
        <family val="0"/>
      </rPr>
      <t>暗装</t>
    </r>
  </si>
  <si>
    <r>
      <t>1.</t>
    </r>
    <r>
      <rPr>
        <sz val="9"/>
        <color indexed="63"/>
        <rFont val="宋体"/>
        <family val="0"/>
      </rPr>
      <t>名称</t>
    </r>
    <r>
      <rPr>
        <sz val="9"/>
        <color indexed="63"/>
        <rFont val="Arial"/>
        <family val="2"/>
      </rPr>
      <t>:</t>
    </r>
    <r>
      <rPr>
        <sz val="9"/>
        <color indexed="63"/>
        <rFont val="宋体"/>
        <family val="0"/>
      </rPr>
      <t xml:space="preserve">双联密封型防水开关
</t>
    </r>
    <r>
      <rPr>
        <sz val="9"/>
        <color indexed="63"/>
        <rFont val="Arial"/>
        <family val="2"/>
      </rPr>
      <t>2.</t>
    </r>
    <r>
      <rPr>
        <sz val="9"/>
        <color indexed="63"/>
        <rFont val="宋体"/>
        <family val="0"/>
      </rPr>
      <t>规格</t>
    </r>
    <r>
      <rPr>
        <sz val="9"/>
        <color indexed="63"/>
        <rFont val="Arial"/>
        <family val="2"/>
      </rPr>
      <t>:250V 10A
3.</t>
    </r>
    <r>
      <rPr>
        <sz val="9"/>
        <color indexed="63"/>
        <rFont val="宋体"/>
        <family val="0"/>
      </rPr>
      <t>安装方式</t>
    </r>
    <r>
      <rPr>
        <sz val="9"/>
        <color indexed="63"/>
        <rFont val="Arial"/>
        <family val="2"/>
      </rPr>
      <t>:</t>
    </r>
    <r>
      <rPr>
        <sz val="9"/>
        <color indexed="63"/>
        <rFont val="宋体"/>
        <family val="0"/>
      </rPr>
      <t>暗装</t>
    </r>
  </si>
  <si>
    <r>
      <t>1.</t>
    </r>
    <r>
      <rPr>
        <sz val="9"/>
        <color indexed="63"/>
        <rFont val="宋体"/>
        <family val="0"/>
      </rPr>
      <t>名称</t>
    </r>
    <r>
      <rPr>
        <sz val="9"/>
        <color indexed="63"/>
        <rFont val="Arial"/>
        <family val="2"/>
      </rPr>
      <t>:</t>
    </r>
    <r>
      <rPr>
        <sz val="9"/>
        <color indexed="63"/>
        <rFont val="宋体"/>
        <family val="0"/>
      </rPr>
      <t xml:space="preserve">防溅单相二三孔插座
</t>
    </r>
    <r>
      <rPr>
        <sz val="9"/>
        <color indexed="63"/>
        <rFont val="Arial"/>
        <family val="2"/>
      </rPr>
      <t>2.</t>
    </r>
    <r>
      <rPr>
        <sz val="9"/>
        <color indexed="63"/>
        <rFont val="宋体"/>
        <family val="0"/>
      </rPr>
      <t>规格</t>
    </r>
    <r>
      <rPr>
        <sz val="9"/>
        <color indexed="63"/>
        <rFont val="Arial"/>
        <family val="2"/>
      </rPr>
      <t>:250V 10A
3.</t>
    </r>
    <r>
      <rPr>
        <sz val="9"/>
        <color indexed="63"/>
        <rFont val="宋体"/>
        <family val="0"/>
      </rPr>
      <t>安装方式</t>
    </r>
    <r>
      <rPr>
        <sz val="9"/>
        <color indexed="63"/>
        <rFont val="Arial"/>
        <family val="2"/>
      </rPr>
      <t>:</t>
    </r>
    <r>
      <rPr>
        <sz val="9"/>
        <color indexed="63"/>
        <rFont val="宋体"/>
        <family val="0"/>
      </rPr>
      <t>暗装</t>
    </r>
  </si>
  <si>
    <r>
      <t>1.</t>
    </r>
    <r>
      <rPr>
        <sz val="9"/>
        <color indexed="63"/>
        <rFont val="宋体"/>
        <family val="0"/>
      </rPr>
      <t>名称</t>
    </r>
    <r>
      <rPr>
        <sz val="9"/>
        <color indexed="63"/>
        <rFont val="Arial"/>
        <family val="2"/>
      </rPr>
      <t>:</t>
    </r>
    <r>
      <rPr>
        <sz val="9"/>
        <color indexed="63"/>
        <rFont val="宋体"/>
        <family val="0"/>
      </rPr>
      <t xml:space="preserve">接地母线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镀锌扁钢
</t>
    </r>
    <r>
      <rPr>
        <sz val="9"/>
        <color indexed="63"/>
        <rFont val="Arial"/>
        <family val="2"/>
      </rPr>
      <t>3.</t>
    </r>
    <r>
      <rPr>
        <sz val="9"/>
        <color indexed="63"/>
        <rFont val="宋体"/>
        <family val="0"/>
      </rPr>
      <t>规格</t>
    </r>
    <r>
      <rPr>
        <sz val="9"/>
        <color indexed="63"/>
        <rFont val="Arial"/>
        <family val="2"/>
      </rPr>
      <t>:-25*4
4.</t>
    </r>
    <r>
      <rPr>
        <sz val="9"/>
        <color indexed="63"/>
        <rFont val="宋体"/>
        <family val="0"/>
      </rPr>
      <t>安装部位</t>
    </r>
    <r>
      <rPr>
        <sz val="9"/>
        <color indexed="63"/>
        <rFont val="Arial"/>
        <family val="2"/>
      </rPr>
      <t>:</t>
    </r>
    <r>
      <rPr>
        <sz val="9"/>
        <color indexed="63"/>
        <rFont val="宋体"/>
        <family val="0"/>
      </rPr>
      <t>户内</t>
    </r>
  </si>
  <si>
    <r>
      <t>1.</t>
    </r>
    <r>
      <rPr>
        <sz val="9"/>
        <color indexed="63"/>
        <rFont val="宋体"/>
        <family val="0"/>
      </rPr>
      <t>名称</t>
    </r>
    <r>
      <rPr>
        <sz val="9"/>
        <color indexed="63"/>
        <rFont val="Arial"/>
        <family val="2"/>
      </rPr>
      <t>:</t>
    </r>
    <r>
      <rPr>
        <sz val="9"/>
        <color indexed="63"/>
        <rFont val="宋体"/>
        <family val="0"/>
      </rPr>
      <t xml:space="preserve">局部等电位端子箱
</t>
    </r>
    <r>
      <rPr>
        <sz val="9"/>
        <color indexed="63"/>
        <rFont val="Arial"/>
        <family val="2"/>
      </rPr>
      <t>2.</t>
    </r>
    <r>
      <rPr>
        <sz val="9"/>
        <color indexed="63"/>
        <rFont val="宋体"/>
        <family val="0"/>
      </rPr>
      <t>规格</t>
    </r>
    <r>
      <rPr>
        <sz val="9"/>
        <color indexed="63"/>
        <rFont val="Arial"/>
        <family val="2"/>
      </rPr>
      <t>:160*75*50</t>
    </r>
  </si>
  <si>
    <r>
      <t>1.</t>
    </r>
    <r>
      <rPr>
        <sz val="9"/>
        <color indexed="63"/>
        <rFont val="宋体"/>
        <family val="0"/>
      </rPr>
      <t>名称</t>
    </r>
    <r>
      <rPr>
        <sz val="9"/>
        <color indexed="63"/>
        <rFont val="Arial"/>
        <family val="2"/>
      </rPr>
      <t>:</t>
    </r>
    <r>
      <rPr>
        <sz val="9"/>
        <color indexed="63"/>
        <rFont val="宋体"/>
        <family val="0"/>
      </rPr>
      <t xml:space="preserve">电视前端箱
</t>
    </r>
    <r>
      <rPr>
        <sz val="9"/>
        <color indexed="63"/>
        <rFont val="Arial"/>
        <family val="2"/>
      </rPr>
      <t>2.</t>
    </r>
    <r>
      <rPr>
        <sz val="9"/>
        <color indexed="63"/>
        <rFont val="宋体"/>
        <family val="0"/>
      </rPr>
      <t>编号</t>
    </r>
    <r>
      <rPr>
        <sz val="9"/>
        <color indexed="63"/>
        <rFont val="Arial"/>
        <family val="2"/>
      </rPr>
      <t>:VH
3.</t>
    </r>
    <r>
      <rPr>
        <sz val="9"/>
        <color indexed="63"/>
        <rFont val="宋体"/>
        <family val="0"/>
      </rPr>
      <t>安装形式</t>
    </r>
    <r>
      <rPr>
        <sz val="9"/>
        <color indexed="63"/>
        <rFont val="Arial"/>
        <family val="2"/>
      </rPr>
      <t>:</t>
    </r>
    <r>
      <rPr>
        <sz val="9"/>
        <color indexed="63"/>
        <rFont val="宋体"/>
        <family val="0"/>
      </rPr>
      <t>底边距地</t>
    </r>
    <r>
      <rPr>
        <sz val="9"/>
        <color indexed="63"/>
        <rFont val="Arial"/>
        <family val="2"/>
      </rPr>
      <t>1.4m</t>
    </r>
    <r>
      <rPr>
        <sz val="9"/>
        <color indexed="63"/>
        <rFont val="宋体"/>
        <family val="0"/>
      </rPr>
      <t>，暗装</t>
    </r>
  </si>
  <si>
    <r>
      <t>1.</t>
    </r>
    <r>
      <rPr>
        <sz val="9"/>
        <color indexed="63"/>
        <rFont val="宋体"/>
        <family val="0"/>
      </rPr>
      <t>名称</t>
    </r>
    <r>
      <rPr>
        <sz val="9"/>
        <color indexed="63"/>
        <rFont val="Arial"/>
        <family val="2"/>
      </rPr>
      <t>:</t>
    </r>
    <r>
      <rPr>
        <sz val="9"/>
        <color indexed="63"/>
        <rFont val="宋体"/>
        <family val="0"/>
      </rPr>
      <t xml:space="preserve">综合布线层箱
</t>
    </r>
    <r>
      <rPr>
        <sz val="9"/>
        <color indexed="63"/>
        <rFont val="Arial"/>
        <family val="2"/>
      </rPr>
      <t>2.</t>
    </r>
    <r>
      <rPr>
        <sz val="9"/>
        <color indexed="63"/>
        <rFont val="宋体"/>
        <family val="0"/>
      </rPr>
      <t>编号</t>
    </r>
    <r>
      <rPr>
        <sz val="9"/>
        <color indexed="63"/>
        <rFont val="Arial"/>
        <family val="2"/>
      </rPr>
      <t>:FD
3.</t>
    </r>
    <r>
      <rPr>
        <sz val="9"/>
        <color indexed="63"/>
        <rFont val="宋体"/>
        <family val="0"/>
      </rPr>
      <t>安装形式</t>
    </r>
    <r>
      <rPr>
        <sz val="9"/>
        <color indexed="63"/>
        <rFont val="Arial"/>
        <family val="2"/>
      </rPr>
      <t>:</t>
    </r>
    <r>
      <rPr>
        <sz val="9"/>
        <color indexed="63"/>
        <rFont val="宋体"/>
        <family val="0"/>
      </rPr>
      <t>底边距地</t>
    </r>
    <r>
      <rPr>
        <sz val="9"/>
        <color indexed="63"/>
        <rFont val="Arial"/>
        <family val="2"/>
      </rPr>
      <t>1.2m</t>
    </r>
    <r>
      <rPr>
        <sz val="9"/>
        <color indexed="63"/>
        <rFont val="宋体"/>
        <family val="0"/>
      </rPr>
      <t>，挂装</t>
    </r>
  </si>
  <si>
    <r>
      <t>1.</t>
    </r>
    <r>
      <rPr>
        <sz val="9"/>
        <color indexed="63"/>
        <rFont val="宋体"/>
        <family val="0"/>
      </rPr>
      <t>名称</t>
    </r>
    <r>
      <rPr>
        <sz val="9"/>
        <color indexed="63"/>
        <rFont val="Arial"/>
        <family val="2"/>
      </rPr>
      <t>:</t>
    </r>
    <r>
      <rPr>
        <sz val="9"/>
        <color indexed="63"/>
        <rFont val="宋体"/>
        <family val="0"/>
      </rPr>
      <t xml:space="preserve">电视分支器箱
</t>
    </r>
    <r>
      <rPr>
        <sz val="9"/>
        <color indexed="63"/>
        <rFont val="Arial"/>
        <family val="2"/>
      </rPr>
      <t>2.</t>
    </r>
    <r>
      <rPr>
        <sz val="9"/>
        <color indexed="63"/>
        <rFont val="宋体"/>
        <family val="0"/>
      </rPr>
      <t>编号</t>
    </r>
    <r>
      <rPr>
        <sz val="9"/>
        <color indexed="63"/>
        <rFont val="Arial"/>
        <family val="2"/>
      </rPr>
      <t>:VP
3.</t>
    </r>
    <r>
      <rPr>
        <sz val="9"/>
        <color indexed="63"/>
        <rFont val="宋体"/>
        <family val="0"/>
      </rPr>
      <t>安装形式</t>
    </r>
    <r>
      <rPr>
        <sz val="9"/>
        <color indexed="63"/>
        <rFont val="Arial"/>
        <family val="2"/>
      </rPr>
      <t>:</t>
    </r>
    <r>
      <rPr>
        <sz val="9"/>
        <color indexed="63"/>
        <rFont val="宋体"/>
        <family val="0"/>
      </rPr>
      <t>底边距地</t>
    </r>
    <r>
      <rPr>
        <sz val="9"/>
        <color indexed="63"/>
        <rFont val="Arial"/>
        <family val="2"/>
      </rPr>
      <t>1.4m</t>
    </r>
    <r>
      <rPr>
        <sz val="9"/>
        <color indexed="63"/>
        <rFont val="宋体"/>
        <family val="0"/>
      </rPr>
      <t>，暗装</t>
    </r>
  </si>
  <si>
    <r>
      <t>1.</t>
    </r>
    <r>
      <rPr>
        <sz val="9"/>
        <color indexed="63"/>
        <rFont val="宋体"/>
        <family val="0"/>
      </rPr>
      <t>名称</t>
    </r>
    <r>
      <rPr>
        <sz val="9"/>
        <color indexed="63"/>
        <rFont val="Arial"/>
        <family val="2"/>
      </rPr>
      <t>:</t>
    </r>
    <r>
      <rPr>
        <sz val="9"/>
        <color indexed="63"/>
        <rFont val="宋体"/>
        <family val="0"/>
      </rPr>
      <t xml:space="preserve">视频线
</t>
    </r>
    <r>
      <rPr>
        <sz val="9"/>
        <color indexed="63"/>
        <rFont val="Arial"/>
        <family val="2"/>
      </rPr>
      <t>2.</t>
    </r>
    <r>
      <rPr>
        <sz val="9"/>
        <color indexed="63"/>
        <rFont val="宋体"/>
        <family val="0"/>
      </rPr>
      <t>配线形式</t>
    </r>
    <r>
      <rPr>
        <sz val="9"/>
        <color indexed="63"/>
        <rFont val="Arial"/>
        <family val="2"/>
      </rPr>
      <t>:</t>
    </r>
    <r>
      <rPr>
        <sz val="9"/>
        <color indexed="63"/>
        <rFont val="宋体"/>
        <family val="0"/>
      </rPr>
      <t xml:space="preserve">管内穿线
</t>
    </r>
    <r>
      <rPr>
        <sz val="9"/>
        <color indexed="63"/>
        <rFont val="Arial"/>
        <family val="2"/>
      </rPr>
      <t>3.</t>
    </r>
    <r>
      <rPr>
        <sz val="9"/>
        <color indexed="63"/>
        <rFont val="宋体"/>
        <family val="0"/>
      </rPr>
      <t>规格型号</t>
    </r>
    <r>
      <rPr>
        <sz val="9"/>
        <color indexed="63"/>
        <rFont val="Arial"/>
        <family val="2"/>
      </rPr>
      <t>:SYWV-75-7</t>
    </r>
  </si>
  <si>
    <r>
      <t>1.</t>
    </r>
    <r>
      <rPr>
        <sz val="9"/>
        <color indexed="63"/>
        <rFont val="宋体"/>
        <family val="0"/>
      </rPr>
      <t>名称</t>
    </r>
    <r>
      <rPr>
        <sz val="9"/>
        <color indexed="63"/>
        <rFont val="Arial"/>
        <family val="2"/>
      </rPr>
      <t>:</t>
    </r>
    <r>
      <rPr>
        <sz val="9"/>
        <color indexed="63"/>
        <rFont val="宋体"/>
        <family val="0"/>
      </rPr>
      <t xml:space="preserve">视频线
</t>
    </r>
    <r>
      <rPr>
        <sz val="9"/>
        <color indexed="63"/>
        <rFont val="Arial"/>
        <family val="2"/>
      </rPr>
      <t>2.</t>
    </r>
    <r>
      <rPr>
        <sz val="9"/>
        <color indexed="63"/>
        <rFont val="宋体"/>
        <family val="0"/>
      </rPr>
      <t>配线形式</t>
    </r>
    <r>
      <rPr>
        <sz val="9"/>
        <color indexed="63"/>
        <rFont val="Arial"/>
        <family val="2"/>
      </rPr>
      <t>:</t>
    </r>
    <r>
      <rPr>
        <sz val="9"/>
        <color indexed="63"/>
        <rFont val="宋体"/>
        <family val="0"/>
      </rPr>
      <t xml:space="preserve">线槽内
</t>
    </r>
    <r>
      <rPr>
        <sz val="9"/>
        <color indexed="63"/>
        <rFont val="Arial"/>
        <family val="2"/>
      </rPr>
      <t>3.</t>
    </r>
    <r>
      <rPr>
        <sz val="9"/>
        <color indexed="63"/>
        <rFont val="宋体"/>
        <family val="0"/>
      </rPr>
      <t>规格型号</t>
    </r>
    <r>
      <rPr>
        <sz val="9"/>
        <color indexed="63"/>
        <rFont val="Arial"/>
        <family val="2"/>
      </rPr>
      <t>:SYWV-75-7</t>
    </r>
  </si>
  <si>
    <r>
      <t>1.</t>
    </r>
    <r>
      <rPr>
        <sz val="9"/>
        <color indexed="63"/>
        <rFont val="宋体"/>
        <family val="0"/>
      </rPr>
      <t>名称</t>
    </r>
    <r>
      <rPr>
        <sz val="9"/>
        <color indexed="63"/>
        <rFont val="Arial"/>
        <family val="2"/>
      </rPr>
      <t>:</t>
    </r>
    <r>
      <rPr>
        <sz val="9"/>
        <color indexed="63"/>
        <rFont val="宋体"/>
        <family val="0"/>
      </rPr>
      <t xml:space="preserve">网线
</t>
    </r>
    <r>
      <rPr>
        <sz val="9"/>
        <color indexed="63"/>
        <rFont val="Arial"/>
        <family val="2"/>
      </rPr>
      <t>2.</t>
    </r>
    <r>
      <rPr>
        <sz val="9"/>
        <color indexed="63"/>
        <rFont val="宋体"/>
        <family val="0"/>
      </rPr>
      <t>配线形式</t>
    </r>
    <r>
      <rPr>
        <sz val="9"/>
        <color indexed="63"/>
        <rFont val="Arial"/>
        <family val="2"/>
      </rPr>
      <t>:</t>
    </r>
    <r>
      <rPr>
        <sz val="9"/>
        <color indexed="63"/>
        <rFont val="宋体"/>
        <family val="0"/>
      </rPr>
      <t xml:space="preserve">管内穿线
</t>
    </r>
    <r>
      <rPr>
        <sz val="9"/>
        <color indexed="63"/>
        <rFont val="Arial"/>
        <family val="2"/>
      </rPr>
      <t>3.</t>
    </r>
    <r>
      <rPr>
        <sz val="9"/>
        <color indexed="63"/>
        <rFont val="宋体"/>
        <family val="0"/>
      </rPr>
      <t>规格型号</t>
    </r>
    <r>
      <rPr>
        <sz val="9"/>
        <color indexed="63"/>
        <rFont val="Arial"/>
        <family val="2"/>
      </rPr>
      <t>:10610004UTP</t>
    </r>
  </si>
  <si>
    <r>
      <t>1.</t>
    </r>
    <r>
      <rPr>
        <sz val="9"/>
        <color indexed="63"/>
        <rFont val="宋体"/>
        <family val="0"/>
      </rPr>
      <t>名称</t>
    </r>
    <r>
      <rPr>
        <sz val="9"/>
        <color indexed="63"/>
        <rFont val="Arial"/>
        <family val="2"/>
      </rPr>
      <t>:</t>
    </r>
    <r>
      <rPr>
        <sz val="9"/>
        <color indexed="63"/>
        <rFont val="宋体"/>
        <family val="0"/>
      </rPr>
      <t xml:space="preserve">网线
</t>
    </r>
    <r>
      <rPr>
        <sz val="9"/>
        <color indexed="63"/>
        <rFont val="Arial"/>
        <family val="2"/>
      </rPr>
      <t>2.</t>
    </r>
    <r>
      <rPr>
        <sz val="9"/>
        <color indexed="63"/>
        <rFont val="宋体"/>
        <family val="0"/>
      </rPr>
      <t>配线形式</t>
    </r>
    <r>
      <rPr>
        <sz val="9"/>
        <color indexed="63"/>
        <rFont val="Arial"/>
        <family val="2"/>
      </rPr>
      <t>:</t>
    </r>
    <r>
      <rPr>
        <sz val="9"/>
        <color indexed="63"/>
        <rFont val="宋体"/>
        <family val="0"/>
      </rPr>
      <t xml:space="preserve">桥架内
</t>
    </r>
    <r>
      <rPr>
        <sz val="9"/>
        <color indexed="63"/>
        <rFont val="Arial"/>
        <family val="2"/>
      </rPr>
      <t>3.</t>
    </r>
    <r>
      <rPr>
        <sz val="9"/>
        <color indexed="63"/>
        <rFont val="宋体"/>
        <family val="0"/>
      </rPr>
      <t>规格型号</t>
    </r>
    <r>
      <rPr>
        <sz val="9"/>
        <color indexed="63"/>
        <rFont val="Arial"/>
        <family val="2"/>
      </rPr>
      <t>:10610004UTP</t>
    </r>
  </si>
  <si>
    <r>
      <t>1.</t>
    </r>
    <r>
      <rPr>
        <sz val="9"/>
        <color indexed="63"/>
        <rFont val="宋体"/>
        <family val="0"/>
      </rPr>
      <t>名称</t>
    </r>
    <r>
      <rPr>
        <sz val="9"/>
        <color indexed="63"/>
        <rFont val="Arial"/>
        <family val="2"/>
      </rPr>
      <t>:</t>
    </r>
    <r>
      <rPr>
        <sz val="9"/>
        <color indexed="63"/>
        <rFont val="宋体"/>
        <family val="0"/>
      </rPr>
      <t xml:space="preserve">电话线
</t>
    </r>
    <r>
      <rPr>
        <sz val="9"/>
        <color indexed="63"/>
        <rFont val="Arial"/>
        <family val="2"/>
      </rPr>
      <t>2.</t>
    </r>
    <r>
      <rPr>
        <sz val="9"/>
        <color indexed="63"/>
        <rFont val="宋体"/>
        <family val="0"/>
      </rPr>
      <t>配线形式</t>
    </r>
    <r>
      <rPr>
        <sz val="9"/>
        <color indexed="63"/>
        <rFont val="Arial"/>
        <family val="2"/>
      </rPr>
      <t>:</t>
    </r>
    <r>
      <rPr>
        <sz val="9"/>
        <color indexed="63"/>
        <rFont val="宋体"/>
        <family val="0"/>
      </rPr>
      <t xml:space="preserve">管内穿线
</t>
    </r>
    <r>
      <rPr>
        <sz val="9"/>
        <color indexed="63"/>
        <rFont val="Arial"/>
        <family val="2"/>
      </rPr>
      <t>3.</t>
    </r>
    <r>
      <rPr>
        <sz val="9"/>
        <color indexed="63"/>
        <rFont val="宋体"/>
        <family val="0"/>
      </rPr>
      <t>规格型号</t>
    </r>
    <r>
      <rPr>
        <sz val="9"/>
        <color indexed="63"/>
        <rFont val="Arial"/>
        <family val="2"/>
      </rPr>
      <t>:RVB-2*0.5mm2</t>
    </r>
  </si>
  <si>
    <r>
      <t>1.</t>
    </r>
    <r>
      <rPr>
        <sz val="9"/>
        <color indexed="63"/>
        <rFont val="宋体"/>
        <family val="0"/>
      </rPr>
      <t>名称</t>
    </r>
    <r>
      <rPr>
        <sz val="9"/>
        <color indexed="63"/>
        <rFont val="Arial"/>
        <family val="2"/>
      </rPr>
      <t>:</t>
    </r>
    <r>
      <rPr>
        <sz val="9"/>
        <color indexed="63"/>
        <rFont val="宋体"/>
        <family val="0"/>
      </rPr>
      <t xml:space="preserve">电话线
</t>
    </r>
    <r>
      <rPr>
        <sz val="9"/>
        <color indexed="63"/>
        <rFont val="Arial"/>
        <family val="2"/>
      </rPr>
      <t>2.</t>
    </r>
    <r>
      <rPr>
        <sz val="9"/>
        <color indexed="63"/>
        <rFont val="宋体"/>
        <family val="0"/>
      </rPr>
      <t>配线形式</t>
    </r>
    <r>
      <rPr>
        <sz val="9"/>
        <color indexed="63"/>
        <rFont val="Arial"/>
        <family val="2"/>
      </rPr>
      <t>:</t>
    </r>
    <r>
      <rPr>
        <sz val="9"/>
        <color indexed="63"/>
        <rFont val="宋体"/>
        <family val="0"/>
      </rPr>
      <t xml:space="preserve">线槽内
</t>
    </r>
    <r>
      <rPr>
        <sz val="9"/>
        <color indexed="63"/>
        <rFont val="Arial"/>
        <family val="2"/>
      </rPr>
      <t>3.</t>
    </r>
    <r>
      <rPr>
        <sz val="9"/>
        <color indexed="63"/>
        <rFont val="宋体"/>
        <family val="0"/>
      </rPr>
      <t>规格型号</t>
    </r>
    <r>
      <rPr>
        <sz val="9"/>
        <color indexed="63"/>
        <rFont val="Arial"/>
        <family val="2"/>
      </rPr>
      <t>:RVB-2*0.5mm2</t>
    </r>
  </si>
  <si>
    <r>
      <t>1.</t>
    </r>
    <r>
      <rPr>
        <sz val="9"/>
        <color indexed="63"/>
        <rFont val="宋体"/>
        <family val="0"/>
      </rPr>
      <t>名称</t>
    </r>
    <r>
      <rPr>
        <sz val="9"/>
        <color indexed="63"/>
        <rFont val="Arial"/>
        <family val="2"/>
      </rPr>
      <t>:</t>
    </r>
    <r>
      <rPr>
        <sz val="9"/>
        <color indexed="63"/>
        <rFont val="宋体"/>
        <family val="0"/>
      </rPr>
      <t xml:space="preserve">信号线
</t>
    </r>
    <r>
      <rPr>
        <sz val="9"/>
        <color indexed="63"/>
        <rFont val="Arial"/>
        <family val="2"/>
      </rPr>
      <t>2.</t>
    </r>
    <r>
      <rPr>
        <sz val="9"/>
        <color indexed="63"/>
        <rFont val="宋体"/>
        <family val="0"/>
      </rPr>
      <t>型号</t>
    </r>
    <r>
      <rPr>
        <sz val="9"/>
        <color indexed="63"/>
        <rFont val="Arial"/>
        <family val="2"/>
      </rPr>
      <t>:UPT-Cat6</t>
    </r>
  </si>
  <si>
    <r>
      <t>1.</t>
    </r>
    <r>
      <rPr>
        <sz val="9"/>
        <color indexed="63"/>
        <rFont val="宋体"/>
        <family val="0"/>
      </rPr>
      <t>名称</t>
    </r>
    <r>
      <rPr>
        <sz val="9"/>
        <color indexed="63"/>
        <rFont val="Arial"/>
        <family val="2"/>
      </rPr>
      <t>:</t>
    </r>
    <r>
      <rPr>
        <sz val="9"/>
        <color indexed="63"/>
        <rFont val="宋体"/>
        <family val="0"/>
      </rPr>
      <t xml:space="preserve">电源线
</t>
    </r>
    <r>
      <rPr>
        <sz val="9"/>
        <color indexed="63"/>
        <rFont val="Arial"/>
        <family val="2"/>
      </rPr>
      <t>2.</t>
    </r>
    <r>
      <rPr>
        <sz val="9"/>
        <color indexed="63"/>
        <rFont val="宋体"/>
        <family val="0"/>
      </rPr>
      <t>配线形式</t>
    </r>
    <r>
      <rPr>
        <sz val="9"/>
        <color indexed="63"/>
        <rFont val="Arial"/>
        <family val="2"/>
      </rPr>
      <t>:</t>
    </r>
    <r>
      <rPr>
        <sz val="9"/>
        <color indexed="63"/>
        <rFont val="宋体"/>
        <family val="0"/>
      </rPr>
      <t xml:space="preserve">线槽内
</t>
    </r>
    <r>
      <rPr>
        <sz val="9"/>
        <color indexed="63"/>
        <rFont val="Arial"/>
        <family val="2"/>
      </rPr>
      <t>3.</t>
    </r>
    <r>
      <rPr>
        <sz val="9"/>
        <color indexed="63"/>
        <rFont val="宋体"/>
        <family val="0"/>
      </rPr>
      <t>规格型号</t>
    </r>
    <r>
      <rPr>
        <sz val="9"/>
        <color indexed="63"/>
        <rFont val="Arial"/>
        <family val="2"/>
      </rPr>
      <t>:RVVP-2*1.0mm2</t>
    </r>
  </si>
  <si>
    <r>
      <t>1.</t>
    </r>
    <r>
      <rPr>
        <sz val="9"/>
        <color indexed="63"/>
        <rFont val="宋体"/>
        <family val="0"/>
      </rPr>
      <t>名称</t>
    </r>
    <r>
      <rPr>
        <sz val="9"/>
        <color indexed="63"/>
        <rFont val="Arial"/>
        <family val="2"/>
      </rPr>
      <t>:</t>
    </r>
    <r>
      <rPr>
        <sz val="9"/>
        <color indexed="63"/>
        <rFont val="宋体"/>
        <family val="0"/>
      </rPr>
      <t xml:space="preserve">信息插座底盒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塑料
</t>
    </r>
    <r>
      <rPr>
        <sz val="9"/>
        <color indexed="63"/>
        <rFont val="Arial"/>
        <family val="2"/>
      </rPr>
      <t>3.</t>
    </r>
    <r>
      <rPr>
        <sz val="9"/>
        <color indexed="63"/>
        <rFont val="宋体"/>
        <family val="0"/>
      </rPr>
      <t>规格</t>
    </r>
    <r>
      <rPr>
        <sz val="9"/>
        <color indexed="63"/>
        <rFont val="Arial"/>
        <family val="2"/>
      </rPr>
      <t>:86
4.</t>
    </r>
    <r>
      <rPr>
        <sz val="9"/>
        <color indexed="63"/>
        <rFont val="宋体"/>
        <family val="0"/>
      </rPr>
      <t>安装形式</t>
    </r>
    <r>
      <rPr>
        <sz val="9"/>
        <color indexed="63"/>
        <rFont val="Arial"/>
        <family val="2"/>
      </rPr>
      <t>:</t>
    </r>
    <r>
      <rPr>
        <sz val="9"/>
        <color indexed="63"/>
        <rFont val="宋体"/>
        <family val="0"/>
      </rPr>
      <t>暗装</t>
    </r>
  </si>
  <si>
    <r>
      <t>1.</t>
    </r>
    <r>
      <rPr>
        <sz val="9"/>
        <color indexed="63"/>
        <rFont val="宋体"/>
        <family val="0"/>
      </rPr>
      <t>名称</t>
    </r>
    <r>
      <rPr>
        <sz val="9"/>
        <color indexed="63"/>
        <rFont val="Arial"/>
        <family val="2"/>
      </rPr>
      <t>:</t>
    </r>
    <r>
      <rPr>
        <sz val="9"/>
        <color indexed="63"/>
        <rFont val="宋体"/>
        <family val="0"/>
      </rPr>
      <t xml:space="preserve">双口信息插座
</t>
    </r>
    <r>
      <rPr>
        <sz val="9"/>
        <color indexed="63"/>
        <rFont val="Arial"/>
        <family val="2"/>
      </rPr>
      <t>2.</t>
    </r>
    <r>
      <rPr>
        <sz val="9"/>
        <color indexed="63"/>
        <rFont val="宋体"/>
        <family val="0"/>
      </rPr>
      <t>规格</t>
    </r>
    <r>
      <rPr>
        <sz val="9"/>
        <color indexed="63"/>
        <rFont val="Arial"/>
        <family val="2"/>
      </rPr>
      <t>:86
3.</t>
    </r>
    <r>
      <rPr>
        <sz val="9"/>
        <color indexed="63"/>
        <rFont val="宋体"/>
        <family val="0"/>
      </rPr>
      <t>安装方式</t>
    </r>
    <r>
      <rPr>
        <sz val="9"/>
        <color indexed="63"/>
        <rFont val="Arial"/>
        <family val="2"/>
      </rPr>
      <t>:</t>
    </r>
    <r>
      <rPr>
        <sz val="9"/>
        <color indexed="63"/>
        <rFont val="宋体"/>
        <family val="0"/>
      </rPr>
      <t>暗装</t>
    </r>
  </si>
  <si>
    <r>
      <t>1.</t>
    </r>
    <r>
      <rPr>
        <sz val="9"/>
        <color indexed="63"/>
        <rFont val="宋体"/>
        <family val="0"/>
      </rPr>
      <t>名称</t>
    </r>
    <r>
      <rPr>
        <sz val="9"/>
        <color indexed="63"/>
        <rFont val="Arial"/>
        <family val="2"/>
      </rPr>
      <t>:</t>
    </r>
    <r>
      <rPr>
        <sz val="9"/>
        <color indexed="63"/>
        <rFont val="宋体"/>
        <family val="0"/>
      </rPr>
      <t xml:space="preserve">电视插座
</t>
    </r>
    <r>
      <rPr>
        <sz val="9"/>
        <color indexed="63"/>
        <rFont val="Arial"/>
        <family val="2"/>
      </rPr>
      <t>2.</t>
    </r>
    <r>
      <rPr>
        <sz val="9"/>
        <color indexed="63"/>
        <rFont val="宋体"/>
        <family val="0"/>
      </rPr>
      <t>安装方式</t>
    </r>
    <r>
      <rPr>
        <sz val="9"/>
        <color indexed="63"/>
        <rFont val="Arial"/>
        <family val="2"/>
      </rPr>
      <t>:</t>
    </r>
    <r>
      <rPr>
        <sz val="9"/>
        <color indexed="63"/>
        <rFont val="宋体"/>
        <family val="0"/>
      </rPr>
      <t xml:space="preserve">暗装
</t>
    </r>
    <r>
      <rPr>
        <sz val="9"/>
        <color indexed="63"/>
        <rFont val="Arial"/>
        <family val="2"/>
      </rPr>
      <t>3.</t>
    </r>
    <r>
      <rPr>
        <sz val="9"/>
        <color indexed="63"/>
        <rFont val="宋体"/>
        <family val="0"/>
      </rPr>
      <t>底盒材质、规格</t>
    </r>
    <r>
      <rPr>
        <sz val="9"/>
        <color indexed="63"/>
        <rFont val="Arial"/>
        <family val="2"/>
      </rPr>
      <t>:86</t>
    </r>
  </si>
  <si>
    <r>
      <t>1.</t>
    </r>
    <r>
      <rPr>
        <sz val="9"/>
        <color indexed="63"/>
        <rFont val="宋体"/>
        <family val="0"/>
      </rPr>
      <t>名称</t>
    </r>
    <r>
      <rPr>
        <sz val="9"/>
        <color indexed="63"/>
        <rFont val="Arial"/>
        <family val="2"/>
      </rPr>
      <t>:</t>
    </r>
    <r>
      <rPr>
        <sz val="9"/>
        <color indexed="63"/>
        <rFont val="宋体"/>
        <family val="0"/>
      </rPr>
      <t xml:space="preserve">电话插座
</t>
    </r>
    <r>
      <rPr>
        <sz val="9"/>
        <color indexed="63"/>
        <rFont val="Arial"/>
        <family val="2"/>
      </rPr>
      <t>2.</t>
    </r>
    <r>
      <rPr>
        <sz val="9"/>
        <color indexed="63"/>
        <rFont val="宋体"/>
        <family val="0"/>
      </rPr>
      <t>安装方式</t>
    </r>
    <r>
      <rPr>
        <sz val="9"/>
        <color indexed="63"/>
        <rFont val="Arial"/>
        <family val="2"/>
      </rPr>
      <t>:</t>
    </r>
    <r>
      <rPr>
        <sz val="9"/>
        <color indexed="63"/>
        <rFont val="宋体"/>
        <family val="0"/>
      </rPr>
      <t>底边距地</t>
    </r>
    <r>
      <rPr>
        <sz val="9"/>
        <color indexed="63"/>
        <rFont val="Arial"/>
        <family val="2"/>
      </rPr>
      <t>0.3m</t>
    </r>
    <r>
      <rPr>
        <sz val="9"/>
        <color indexed="63"/>
        <rFont val="宋体"/>
        <family val="0"/>
      </rPr>
      <t>，暗装</t>
    </r>
  </si>
  <si>
    <r>
      <t>1.</t>
    </r>
    <r>
      <rPr>
        <sz val="9"/>
        <color indexed="63"/>
        <rFont val="宋体"/>
        <family val="0"/>
      </rPr>
      <t>名称</t>
    </r>
    <r>
      <rPr>
        <sz val="9"/>
        <color indexed="63"/>
        <rFont val="Arial"/>
        <family val="2"/>
      </rPr>
      <t>:</t>
    </r>
    <r>
      <rPr>
        <sz val="9"/>
        <color indexed="63"/>
        <rFont val="宋体"/>
        <family val="0"/>
      </rPr>
      <t>摄像机</t>
    </r>
  </si>
  <si>
    <r>
      <t>1.</t>
    </r>
    <r>
      <rPr>
        <sz val="9"/>
        <color indexed="63"/>
        <rFont val="宋体"/>
        <family val="0"/>
      </rPr>
      <t>名称</t>
    </r>
    <r>
      <rPr>
        <sz val="9"/>
        <color indexed="63"/>
        <rFont val="Arial"/>
        <family val="2"/>
      </rPr>
      <t>:</t>
    </r>
    <r>
      <rPr>
        <sz val="9"/>
        <color indexed="63"/>
        <rFont val="宋体"/>
        <family val="0"/>
      </rPr>
      <t xml:space="preserve">开关盒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塑料
</t>
    </r>
    <r>
      <rPr>
        <sz val="9"/>
        <color indexed="63"/>
        <rFont val="Arial"/>
        <family val="2"/>
      </rPr>
      <t>3.</t>
    </r>
    <r>
      <rPr>
        <sz val="9"/>
        <color indexed="63"/>
        <rFont val="宋体"/>
        <family val="0"/>
      </rPr>
      <t>规格</t>
    </r>
    <r>
      <rPr>
        <sz val="9"/>
        <color indexed="63"/>
        <rFont val="Arial"/>
        <family val="2"/>
      </rPr>
      <t>:86
4.</t>
    </r>
    <r>
      <rPr>
        <sz val="9"/>
        <color indexed="63"/>
        <rFont val="宋体"/>
        <family val="0"/>
      </rPr>
      <t>安装形式</t>
    </r>
    <r>
      <rPr>
        <sz val="9"/>
        <color indexed="63"/>
        <rFont val="Arial"/>
        <family val="2"/>
      </rPr>
      <t>:</t>
    </r>
    <r>
      <rPr>
        <sz val="9"/>
        <color indexed="63"/>
        <rFont val="宋体"/>
        <family val="0"/>
      </rPr>
      <t>暗装</t>
    </r>
  </si>
  <si>
    <r>
      <t>1.</t>
    </r>
    <r>
      <rPr>
        <sz val="9"/>
        <color indexed="63"/>
        <rFont val="宋体"/>
        <family val="0"/>
      </rPr>
      <t>名称</t>
    </r>
    <r>
      <rPr>
        <sz val="9"/>
        <color indexed="63"/>
        <rFont val="Arial"/>
        <family val="2"/>
      </rPr>
      <t>:</t>
    </r>
    <r>
      <rPr>
        <sz val="9"/>
        <color indexed="63"/>
        <rFont val="宋体"/>
        <family val="0"/>
      </rPr>
      <t>消防接线箱</t>
    </r>
  </si>
  <si>
    <r>
      <t>1.</t>
    </r>
    <r>
      <rPr>
        <sz val="9"/>
        <color indexed="63"/>
        <rFont val="宋体"/>
        <family val="0"/>
      </rPr>
      <t>名称</t>
    </r>
    <r>
      <rPr>
        <sz val="9"/>
        <color indexed="63"/>
        <rFont val="Arial"/>
        <family val="2"/>
      </rPr>
      <t>:</t>
    </r>
    <r>
      <rPr>
        <sz val="9"/>
        <color indexed="63"/>
        <rFont val="宋体"/>
        <family val="0"/>
      </rPr>
      <t xml:space="preserve">消防配线
</t>
    </r>
    <r>
      <rPr>
        <sz val="9"/>
        <color indexed="63"/>
        <rFont val="Arial"/>
        <family val="2"/>
      </rPr>
      <t>2.</t>
    </r>
    <r>
      <rPr>
        <sz val="9"/>
        <color indexed="63"/>
        <rFont val="宋体"/>
        <family val="0"/>
      </rPr>
      <t>配线形式</t>
    </r>
    <r>
      <rPr>
        <sz val="9"/>
        <color indexed="63"/>
        <rFont val="Arial"/>
        <family val="2"/>
      </rPr>
      <t>:</t>
    </r>
    <r>
      <rPr>
        <sz val="9"/>
        <color indexed="63"/>
        <rFont val="宋体"/>
        <family val="0"/>
      </rPr>
      <t xml:space="preserve">管内穿线
</t>
    </r>
    <r>
      <rPr>
        <sz val="9"/>
        <color indexed="63"/>
        <rFont val="Arial"/>
        <family val="2"/>
      </rPr>
      <t>3.</t>
    </r>
    <r>
      <rPr>
        <sz val="9"/>
        <color indexed="63"/>
        <rFont val="宋体"/>
        <family val="0"/>
      </rPr>
      <t>规格型号</t>
    </r>
    <r>
      <rPr>
        <sz val="9"/>
        <color indexed="63"/>
        <rFont val="Arial"/>
        <family val="2"/>
      </rPr>
      <t>:NH-RVS-2*1.5mm2</t>
    </r>
  </si>
  <si>
    <r>
      <t>1.</t>
    </r>
    <r>
      <rPr>
        <sz val="9"/>
        <color indexed="63"/>
        <rFont val="宋体"/>
        <family val="0"/>
      </rPr>
      <t>名称</t>
    </r>
    <r>
      <rPr>
        <sz val="9"/>
        <color indexed="63"/>
        <rFont val="Arial"/>
        <family val="2"/>
      </rPr>
      <t>:</t>
    </r>
    <r>
      <rPr>
        <sz val="9"/>
        <color indexed="63"/>
        <rFont val="宋体"/>
        <family val="0"/>
      </rPr>
      <t xml:space="preserve">楼层显示器
</t>
    </r>
    <r>
      <rPr>
        <sz val="9"/>
        <color indexed="63"/>
        <rFont val="Arial"/>
        <family val="2"/>
      </rPr>
      <t>2.</t>
    </r>
    <r>
      <rPr>
        <sz val="9"/>
        <color indexed="63"/>
        <rFont val="宋体"/>
        <family val="0"/>
      </rPr>
      <t>规格</t>
    </r>
    <r>
      <rPr>
        <sz val="9"/>
        <color indexed="63"/>
        <rFont val="Arial"/>
        <family val="2"/>
      </rPr>
      <t>:ZF-101</t>
    </r>
  </si>
  <si>
    <r>
      <t>1.</t>
    </r>
    <r>
      <rPr>
        <sz val="9"/>
        <color indexed="63"/>
        <rFont val="宋体"/>
        <family val="0"/>
      </rPr>
      <t>名称</t>
    </r>
    <r>
      <rPr>
        <sz val="9"/>
        <color indexed="63"/>
        <rFont val="Arial"/>
        <family val="2"/>
      </rPr>
      <t>:</t>
    </r>
    <r>
      <rPr>
        <sz val="9"/>
        <color indexed="63"/>
        <rFont val="宋体"/>
        <family val="0"/>
      </rPr>
      <t xml:space="preserve">总线短路隔离器
</t>
    </r>
    <r>
      <rPr>
        <sz val="9"/>
        <color indexed="63"/>
        <rFont val="Arial"/>
        <family val="2"/>
      </rPr>
      <t>2.</t>
    </r>
    <r>
      <rPr>
        <sz val="9"/>
        <color indexed="63"/>
        <rFont val="宋体"/>
        <family val="0"/>
      </rPr>
      <t>规格</t>
    </r>
    <r>
      <rPr>
        <sz val="9"/>
        <color indexed="63"/>
        <rFont val="Arial"/>
        <family val="2"/>
      </rPr>
      <t>:LD-8313
3.</t>
    </r>
    <r>
      <rPr>
        <sz val="9"/>
        <color indexed="63"/>
        <rFont val="宋体"/>
        <family val="0"/>
      </rPr>
      <t>安装方式</t>
    </r>
    <r>
      <rPr>
        <sz val="9"/>
        <color indexed="63"/>
        <rFont val="Arial"/>
        <family val="2"/>
      </rPr>
      <t>:</t>
    </r>
    <r>
      <rPr>
        <sz val="9"/>
        <color indexed="63"/>
        <rFont val="宋体"/>
        <family val="0"/>
      </rPr>
      <t>设备附近</t>
    </r>
  </si>
  <si>
    <r>
      <t>1.</t>
    </r>
    <r>
      <rPr>
        <sz val="9"/>
        <color indexed="63"/>
        <rFont val="宋体"/>
        <family val="0"/>
      </rPr>
      <t>名称</t>
    </r>
    <r>
      <rPr>
        <sz val="9"/>
        <color indexed="63"/>
        <rFont val="Arial"/>
        <family val="2"/>
      </rPr>
      <t>:</t>
    </r>
    <r>
      <rPr>
        <sz val="9"/>
        <color indexed="63"/>
        <rFont val="宋体"/>
        <family val="0"/>
      </rPr>
      <t xml:space="preserve">感烟火灾探测器
</t>
    </r>
    <r>
      <rPr>
        <sz val="9"/>
        <color indexed="63"/>
        <rFont val="Arial"/>
        <family val="2"/>
      </rPr>
      <t>2.</t>
    </r>
    <r>
      <rPr>
        <sz val="9"/>
        <color indexed="63"/>
        <rFont val="宋体"/>
        <family val="0"/>
      </rPr>
      <t>规格</t>
    </r>
    <r>
      <rPr>
        <sz val="9"/>
        <color indexed="63"/>
        <rFont val="Arial"/>
        <family val="2"/>
      </rPr>
      <t>:JTW-GM-GST9611
3.</t>
    </r>
    <r>
      <rPr>
        <sz val="9"/>
        <color indexed="63"/>
        <rFont val="宋体"/>
        <family val="0"/>
      </rPr>
      <t>类型</t>
    </r>
    <r>
      <rPr>
        <sz val="9"/>
        <color indexed="63"/>
        <rFont val="Arial"/>
        <family val="2"/>
      </rPr>
      <t>:</t>
    </r>
    <r>
      <rPr>
        <sz val="9"/>
        <color indexed="63"/>
        <rFont val="宋体"/>
        <family val="0"/>
      </rPr>
      <t>吸顶</t>
    </r>
  </si>
  <si>
    <r>
      <t>1.</t>
    </r>
    <r>
      <rPr>
        <sz val="9"/>
        <color indexed="63"/>
        <rFont val="宋体"/>
        <family val="0"/>
      </rPr>
      <t>名称</t>
    </r>
    <r>
      <rPr>
        <sz val="9"/>
        <color indexed="63"/>
        <rFont val="Arial"/>
        <family val="2"/>
      </rPr>
      <t>:</t>
    </r>
    <r>
      <rPr>
        <sz val="9"/>
        <color indexed="63"/>
        <rFont val="宋体"/>
        <family val="0"/>
      </rPr>
      <t xml:space="preserve">火灾警报扬声器
</t>
    </r>
    <r>
      <rPr>
        <sz val="9"/>
        <color indexed="63"/>
        <rFont val="Arial"/>
        <family val="2"/>
      </rPr>
      <t>2.</t>
    </r>
    <r>
      <rPr>
        <sz val="9"/>
        <color indexed="63"/>
        <rFont val="宋体"/>
        <family val="0"/>
      </rPr>
      <t>功率</t>
    </r>
    <r>
      <rPr>
        <sz val="9"/>
        <color indexed="63"/>
        <rFont val="Arial"/>
        <family val="2"/>
      </rPr>
      <t>:3w
3.</t>
    </r>
    <r>
      <rPr>
        <sz val="9"/>
        <color indexed="63"/>
        <rFont val="宋体"/>
        <family val="0"/>
      </rPr>
      <t>安装方式</t>
    </r>
    <r>
      <rPr>
        <sz val="9"/>
        <color indexed="63"/>
        <rFont val="Arial"/>
        <family val="2"/>
      </rPr>
      <t>:</t>
    </r>
    <r>
      <rPr>
        <sz val="9"/>
        <color indexed="63"/>
        <rFont val="宋体"/>
        <family val="0"/>
      </rPr>
      <t>吸顶</t>
    </r>
  </si>
  <si>
    <r>
      <t>1.</t>
    </r>
    <r>
      <rPr>
        <sz val="9"/>
        <color indexed="63"/>
        <rFont val="宋体"/>
        <family val="0"/>
      </rPr>
      <t>名称</t>
    </r>
    <r>
      <rPr>
        <sz val="9"/>
        <color indexed="63"/>
        <rFont val="Arial"/>
        <family val="2"/>
      </rPr>
      <t>:</t>
    </r>
    <r>
      <rPr>
        <sz val="9"/>
        <color indexed="63"/>
        <rFont val="宋体"/>
        <family val="0"/>
      </rPr>
      <t xml:space="preserve">火灾声光报警器
</t>
    </r>
    <r>
      <rPr>
        <sz val="9"/>
        <color indexed="63"/>
        <rFont val="Arial"/>
        <family val="2"/>
      </rPr>
      <t>2.</t>
    </r>
    <r>
      <rPr>
        <sz val="9"/>
        <color indexed="63"/>
        <rFont val="宋体"/>
        <family val="0"/>
      </rPr>
      <t>规格</t>
    </r>
    <r>
      <rPr>
        <sz val="9"/>
        <color indexed="63"/>
        <rFont val="Arial"/>
        <family val="2"/>
      </rPr>
      <t>:GST-HX-M8501/2</t>
    </r>
  </si>
  <si>
    <r>
      <t>1.</t>
    </r>
    <r>
      <rPr>
        <sz val="9"/>
        <color indexed="63"/>
        <rFont val="宋体"/>
        <family val="0"/>
      </rPr>
      <t>名称</t>
    </r>
    <r>
      <rPr>
        <sz val="9"/>
        <color indexed="63"/>
        <rFont val="Arial"/>
        <family val="2"/>
      </rPr>
      <t>:</t>
    </r>
    <r>
      <rPr>
        <sz val="9"/>
        <color indexed="63"/>
        <rFont val="宋体"/>
        <family val="0"/>
      </rPr>
      <t xml:space="preserve">手动报警按钮
</t>
    </r>
    <r>
      <rPr>
        <sz val="9"/>
        <color indexed="63"/>
        <rFont val="Arial"/>
        <family val="2"/>
      </rPr>
      <t>2.</t>
    </r>
    <r>
      <rPr>
        <sz val="9"/>
        <color indexed="63"/>
        <rFont val="宋体"/>
        <family val="0"/>
      </rPr>
      <t>规格</t>
    </r>
    <r>
      <rPr>
        <sz val="9"/>
        <color indexed="63"/>
        <rFont val="Arial"/>
        <family val="2"/>
      </rPr>
      <t>:J-SAM-GST9122</t>
    </r>
  </si>
  <si>
    <r>
      <t>1.</t>
    </r>
    <r>
      <rPr>
        <sz val="9"/>
        <color indexed="63"/>
        <rFont val="宋体"/>
        <family val="0"/>
      </rPr>
      <t>名称</t>
    </r>
    <r>
      <rPr>
        <sz val="9"/>
        <color indexed="63"/>
        <rFont val="Arial"/>
        <family val="2"/>
      </rPr>
      <t>:</t>
    </r>
    <r>
      <rPr>
        <sz val="9"/>
        <color indexed="63"/>
        <rFont val="宋体"/>
        <family val="0"/>
      </rPr>
      <t>单输入输出模块</t>
    </r>
  </si>
  <si>
    <r>
      <t>1.</t>
    </r>
    <r>
      <rPr>
        <sz val="9"/>
        <color indexed="63"/>
        <rFont val="宋体"/>
        <family val="0"/>
      </rPr>
      <t>名称</t>
    </r>
    <r>
      <rPr>
        <sz val="9"/>
        <color indexed="63"/>
        <rFont val="Arial"/>
        <family val="2"/>
      </rPr>
      <t>:</t>
    </r>
    <r>
      <rPr>
        <sz val="9"/>
        <color indexed="63"/>
        <rFont val="宋体"/>
        <family val="0"/>
      </rPr>
      <t>系统调试</t>
    </r>
  </si>
  <si>
    <r>
      <rPr>
        <sz val="9"/>
        <color indexed="63"/>
        <rFont val="宋体"/>
        <family val="0"/>
      </rPr>
      <t>清单第</t>
    </r>
    <r>
      <rPr>
        <sz val="9"/>
        <color indexed="63"/>
        <rFont val="Arial"/>
        <family val="2"/>
      </rPr>
      <t>1600</t>
    </r>
    <r>
      <rPr>
        <sz val="9"/>
        <color indexed="63"/>
        <rFont val="宋体"/>
        <family val="0"/>
      </rPr>
      <t>章多隆隧道管理站用房综合楼合计</t>
    </r>
    <r>
      <rPr>
        <sz val="9"/>
        <color indexed="63"/>
        <rFont val="Arial"/>
        <family val="2"/>
      </rPr>
      <t xml:space="preserve">  </t>
    </r>
    <r>
      <rPr>
        <sz val="9"/>
        <color indexed="63"/>
        <rFont val="宋体"/>
        <family val="0"/>
      </rPr>
      <t>人民币</t>
    </r>
  </si>
  <si>
    <r>
      <rPr>
        <b/>
        <sz val="12"/>
        <color indexed="8"/>
        <rFont val="宋体"/>
        <family val="0"/>
      </rPr>
      <t>第</t>
    </r>
    <r>
      <rPr>
        <b/>
        <sz val="12"/>
        <color indexed="8"/>
        <rFont val="Arial"/>
        <family val="2"/>
      </rPr>
      <t>1600</t>
    </r>
    <r>
      <rPr>
        <b/>
        <sz val="12"/>
        <color indexed="8"/>
        <rFont val="宋体"/>
        <family val="0"/>
      </rPr>
      <t>章</t>
    </r>
    <r>
      <rPr>
        <b/>
        <sz val="12"/>
        <color indexed="8"/>
        <rFont val="Arial"/>
        <family val="2"/>
      </rPr>
      <t xml:space="preserve">  </t>
    </r>
    <r>
      <rPr>
        <b/>
        <sz val="12"/>
        <color indexed="8"/>
        <rFont val="宋体"/>
        <family val="0"/>
      </rPr>
      <t>房建工程（盘坡养护工区土方）</t>
    </r>
  </si>
  <si>
    <r>
      <rPr>
        <b/>
        <sz val="9"/>
        <rFont val="宋体"/>
        <family val="0"/>
      </rPr>
      <t>序号</t>
    </r>
  </si>
  <si>
    <r>
      <rPr>
        <b/>
        <sz val="9"/>
        <rFont val="宋体"/>
        <family val="0"/>
      </rPr>
      <t>项目名称</t>
    </r>
  </si>
  <si>
    <r>
      <rPr>
        <b/>
        <sz val="9"/>
        <rFont val="宋体"/>
        <family val="0"/>
      </rPr>
      <t>项目特征描述</t>
    </r>
  </si>
  <si>
    <r>
      <rPr>
        <b/>
        <sz val="9"/>
        <rFont val="宋体"/>
        <family val="0"/>
      </rPr>
      <t>单位</t>
    </r>
  </si>
  <si>
    <r>
      <rPr>
        <b/>
        <sz val="9"/>
        <rFont val="宋体"/>
        <family val="0"/>
      </rPr>
      <t>数量</t>
    </r>
  </si>
  <si>
    <r>
      <rPr>
        <sz val="9"/>
        <rFont val="宋体"/>
        <family val="0"/>
      </rPr>
      <t>盘坡养护工区房建</t>
    </r>
    <r>
      <rPr>
        <sz val="9"/>
        <rFont val="Arial"/>
        <family val="2"/>
      </rPr>
      <t>-</t>
    </r>
    <r>
      <rPr>
        <sz val="9"/>
        <rFont val="宋体"/>
        <family val="0"/>
      </rPr>
      <t>土方</t>
    </r>
  </si>
  <si>
    <r>
      <rPr>
        <sz val="9"/>
        <color indexed="63"/>
        <rFont val="宋体"/>
        <family val="0"/>
      </rPr>
      <t>清单第</t>
    </r>
    <r>
      <rPr>
        <sz val="9"/>
        <color indexed="63"/>
        <rFont val="Arial"/>
        <family val="2"/>
      </rPr>
      <t>1600</t>
    </r>
    <r>
      <rPr>
        <sz val="9"/>
        <color indexed="63"/>
        <rFont val="宋体"/>
        <family val="0"/>
      </rPr>
      <t>章盘坡养护工区土方合计</t>
    </r>
    <r>
      <rPr>
        <sz val="9"/>
        <color indexed="63"/>
        <rFont val="Arial"/>
        <family val="2"/>
      </rPr>
      <t xml:space="preserve">  </t>
    </r>
    <r>
      <rPr>
        <sz val="9"/>
        <color indexed="63"/>
        <rFont val="宋体"/>
        <family val="0"/>
      </rPr>
      <t>人民币</t>
    </r>
  </si>
  <si>
    <r>
      <rPr>
        <b/>
        <sz val="12"/>
        <color indexed="8"/>
        <rFont val="宋体"/>
        <family val="0"/>
      </rPr>
      <t>第</t>
    </r>
    <r>
      <rPr>
        <b/>
        <sz val="12"/>
        <color indexed="8"/>
        <rFont val="Arial"/>
        <family val="2"/>
      </rPr>
      <t>1600</t>
    </r>
    <r>
      <rPr>
        <b/>
        <sz val="12"/>
        <color indexed="8"/>
        <rFont val="宋体"/>
        <family val="0"/>
      </rPr>
      <t>章</t>
    </r>
    <r>
      <rPr>
        <b/>
        <sz val="12"/>
        <color indexed="8"/>
        <rFont val="Arial"/>
        <family val="2"/>
      </rPr>
      <t xml:space="preserve">  </t>
    </r>
    <r>
      <rPr>
        <b/>
        <sz val="12"/>
        <color indexed="8"/>
        <rFont val="宋体"/>
        <family val="0"/>
      </rPr>
      <t>房建工程（盘坡养护工区外网）</t>
    </r>
  </si>
  <si>
    <r>
      <rPr>
        <b/>
        <sz val="9"/>
        <rFont val="宋体"/>
        <family val="0"/>
      </rPr>
      <t>项目编码</t>
    </r>
  </si>
  <si>
    <r>
      <rPr>
        <b/>
        <sz val="9"/>
        <rFont val="宋体"/>
        <family val="0"/>
      </rPr>
      <t>项目特征描述</t>
    </r>
  </si>
  <si>
    <r>
      <rPr>
        <b/>
        <sz val="9"/>
        <rFont val="宋体"/>
        <family val="0"/>
      </rPr>
      <t>数量</t>
    </r>
  </si>
  <si>
    <r>
      <rPr>
        <b/>
        <sz val="9"/>
        <rFont val="宋体"/>
        <family val="0"/>
      </rPr>
      <t>单价</t>
    </r>
  </si>
  <si>
    <r>
      <rPr>
        <sz val="9"/>
        <rFont val="宋体"/>
        <family val="0"/>
      </rPr>
      <t>采暖、给排水、消防外网</t>
    </r>
  </si>
  <si>
    <r>
      <rPr>
        <sz val="9"/>
        <rFont val="宋体"/>
        <family val="0"/>
      </rPr>
      <t>电气外网</t>
    </r>
  </si>
  <si>
    <r>
      <rPr>
        <b/>
        <sz val="12"/>
        <color indexed="8"/>
        <rFont val="宋体"/>
        <family val="0"/>
      </rPr>
      <t>第</t>
    </r>
    <r>
      <rPr>
        <b/>
        <sz val="12"/>
        <color indexed="8"/>
        <rFont val="Arial"/>
        <family val="2"/>
      </rPr>
      <t>1600</t>
    </r>
    <r>
      <rPr>
        <b/>
        <sz val="12"/>
        <color indexed="8"/>
        <rFont val="宋体"/>
        <family val="0"/>
      </rPr>
      <t>章</t>
    </r>
    <r>
      <rPr>
        <b/>
        <sz val="12"/>
        <color indexed="8"/>
        <rFont val="Arial"/>
        <family val="2"/>
      </rPr>
      <t xml:space="preserve">  </t>
    </r>
    <r>
      <rPr>
        <b/>
        <sz val="12"/>
        <color indexed="8"/>
        <rFont val="宋体"/>
        <family val="0"/>
      </rPr>
      <t>房建工程（盘坡养护工区总图）</t>
    </r>
  </si>
  <si>
    <r>
      <rPr>
        <b/>
        <sz val="9"/>
        <rFont val="宋体"/>
        <family val="0"/>
      </rPr>
      <t>序号</t>
    </r>
  </si>
  <si>
    <r>
      <rPr>
        <b/>
        <sz val="9"/>
        <rFont val="宋体"/>
        <family val="0"/>
      </rPr>
      <t>项目编码</t>
    </r>
  </si>
  <si>
    <r>
      <rPr>
        <b/>
        <sz val="9"/>
        <rFont val="宋体"/>
        <family val="0"/>
      </rPr>
      <t>项目名称</t>
    </r>
  </si>
  <si>
    <r>
      <rPr>
        <b/>
        <sz val="9"/>
        <rFont val="宋体"/>
        <family val="0"/>
      </rPr>
      <t>项目特征描述</t>
    </r>
  </si>
  <si>
    <r>
      <rPr>
        <b/>
        <sz val="9"/>
        <rFont val="宋体"/>
        <family val="0"/>
      </rPr>
      <t>单位</t>
    </r>
  </si>
  <si>
    <r>
      <rPr>
        <b/>
        <sz val="9"/>
        <rFont val="宋体"/>
        <family val="0"/>
      </rPr>
      <t>数量</t>
    </r>
  </si>
  <si>
    <r>
      <rPr>
        <b/>
        <sz val="9"/>
        <rFont val="宋体"/>
        <family val="0"/>
      </rPr>
      <t>单价</t>
    </r>
  </si>
  <si>
    <r>
      <rPr>
        <sz val="9"/>
        <rFont val="宋体"/>
        <family val="0"/>
      </rPr>
      <t>总图</t>
    </r>
  </si>
  <si>
    <r>
      <rPr>
        <sz val="9"/>
        <color indexed="63"/>
        <rFont val="宋体"/>
        <family val="0"/>
      </rPr>
      <t>清单第</t>
    </r>
    <r>
      <rPr>
        <sz val="9"/>
        <color indexed="63"/>
        <rFont val="Arial"/>
        <family val="2"/>
      </rPr>
      <t>1600</t>
    </r>
    <r>
      <rPr>
        <sz val="9"/>
        <color indexed="63"/>
        <rFont val="宋体"/>
        <family val="0"/>
      </rPr>
      <t>章盘坡养护工区总图合计</t>
    </r>
    <r>
      <rPr>
        <sz val="9"/>
        <color indexed="63"/>
        <rFont val="Arial"/>
        <family val="2"/>
      </rPr>
      <t xml:space="preserve">  </t>
    </r>
    <r>
      <rPr>
        <sz val="9"/>
        <color indexed="63"/>
        <rFont val="宋体"/>
        <family val="0"/>
      </rPr>
      <t>人民币</t>
    </r>
  </si>
  <si>
    <r>
      <rPr>
        <b/>
        <sz val="12"/>
        <color indexed="8"/>
        <rFont val="宋体"/>
        <family val="0"/>
      </rPr>
      <t>第</t>
    </r>
    <r>
      <rPr>
        <b/>
        <sz val="12"/>
        <color indexed="8"/>
        <rFont val="Arial"/>
        <family val="2"/>
      </rPr>
      <t>1600</t>
    </r>
    <r>
      <rPr>
        <b/>
        <sz val="12"/>
        <color indexed="8"/>
        <rFont val="宋体"/>
        <family val="0"/>
      </rPr>
      <t>章</t>
    </r>
    <r>
      <rPr>
        <b/>
        <sz val="12"/>
        <color indexed="8"/>
        <rFont val="Arial"/>
        <family val="2"/>
      </rPr>
      <t xml:space="preserve">  </t>
    </r>
    <r>
      <rPr>
        <b/>
        <sz val="12"/>
        <color indexed="8"/>
        <rFont val="宋体"/>
        <family val="0"/>
      </rPr>
      <t>房建工程（盘坡养护工区蔬菜大棚）</t>
    </r>
  </si>
  <si>
    <r>
      <rPr>
        <b/>
        <sz val="9"/>
        <rFont val="宋体"/>
        <family val="0"/>
      </rPr>
      <t>序号</t>
    </r>
  </si>
  <si>
    <r>
      <rPr>
        <b/>
        <sz val="9"/>
        <rFont val="宋体"/>
        <family val="0"/>
      </rPr>
      <t>项目编码</t>
    </r>
  </si>
  <si>
    <r>
      <rPr>
        <b/>
        <sz val="9"/>
        <rFont val="宋体"/>
        <family val="0"/>
      </rPr>
      <t>项目名称</t>
    </r>
  </si>
  <si>
    <r>
      <rPr>
        <b/>
        <sz val="9"/>
        <rFont val="宋体"/>
        <family val="0"/>
      </rPr>
      <t>项目特征描述</t>
    </r>
  </si>
  <si>
    <r>
      <rPr>
        <b/>
        <sz val="9"/>
        <rFont val="宋体"/>
        <family val="0"/>
      </rPr>
      <t>单位</t>
    </r>
  </si>
  <si>
    <r>
      <rPr>
        <b/>
        <sz val="9"/>
        <rFont val="宋体"/>
        <family val="0"/>
      </rPr>
      <t>数量</t>
    </r>
  </si>
  <si>
    <r>
      <rPr>
        <b/>
        <sz val="9"/>
        <rFont val="宋体"/>
        <family val="0"/>
      </rPr>
      <t>单价</t>
    </r>
  </si>
  <si>
    <r>
      <rPr>
        <sz val="9"/>
        <rFont val="宋体"/>
        <family val="0"/>
      </rPr>
      <t>蔬菜大棚</t>
    </r>
    <r>
      <rPr>
        <sz val="9"/>
        <rFont val="Arial"/>
        <family val="2"/>
      </rPr>
      <t>-</t>
    </r>
    <r>
      <rPr>
        <sz val="9"/>
        <rFont val="宋体"/>
        <family val="0"/>
      </rPr>
      <t>土建</t>
    </r>
  </si>
  <si>
    <r>
      <rPr>
        <sz val="9"/>
        <color indexed="63"/>
        <rFont val="宋体"/>
        <family val="0"/>
      </rPr>
      <t>蔬菜大棚</t>
    </r>
    <r>
      <rPr>
        <sz val="9"/>
        <color indexed="63"/>
        <rFont val="Arial"/>
        <family val="2"/>
      </rPr>
      <t>-</t>
    </r>
    <r>
      <rPr>
        <sz val="9"/>
        <color indexed="63"/>
        <rFont val="宋体"/>
        <family val="0"/>
      </rPr>
      <t>水暖</t>
    </r>
  </si>
  <si>
    <r>
      <rPr>
        <sz val="9"/>
        <color indexed="63"/>
        <rFont val="宋体"/>
        <family val="0"/>
      </rPr>
      <t>蔬菜大棚</t>
    </r>
    <r>
      <rPr>
        <sz val="9"/>
        <color indexed="63"/>
        <rFont val="Arial"/>
        <family val="2"/>
      </rPr>
      <t>-</t>
    </r>
    <r>
      <rPr>
        <sz val="9"/>
        <color indexed="63"/>
        <rFont val="宋体"/>
        <family val="0"/>
      </rPr>
      <t>电气</t>
    </r>
  </si>
  <si>
    <r>
      <rPr>
        <sz val="9"/>
        <color indexed="63"/>
        <rFont val="宋体"/>
        <family val="0"/>
      </rPr>
      <t>清单第</t>
    </r>
    <r>
      <rPr>
        <sz val="9"/>
        <color indexed="63"/>
        <rFont val="Arial"/>
        <family val="2"/>
      </rPr>
      <t>1600</t>
    </r>
    <r>
      <rPr>
        <sz val="9"/>
        <color indexed="63"/>
        <rFont val="宋体"/>
        <family val="0"/>
      </rPr>
      <t>章盘坡养护工区蔬菜大棚合计</t>
    </r>
    <r>
      <rPr>
        <sz val="9"/>
        <color indexed="63"/>
        <rFont val="Arial"/>
        <family val="2"/>
      </rPr>
      <t xml:space="preserve">  </t>
    </r>
    <r>
      <rPr>
        <sz val="9"/>
        <color indexed="63"/>
        <rFont val="宋体"/>
        <family val="0"/>
      </rPr>
      <t>人民币</t>
    </r>
  </si>
  <si>
    <r>
      <rPr>
        <b/>
        <sz val="12"/>
        <color indexed="8"/>
        <rFont val="宋体"/>
        <family val="0"/>
      </rPr>
      <t>第</t>
    </r>
    <r>
      <rPr>
        <b/>
        <sz val="12"/>
        <color indexed="8"/>
        <rFont val="Arial"/>
        <family val="2"/>
      </rPr>
      <t>1600</t>
    </r>
    <r>
      <rPr>
        <b/>
        <sz val="12"/>
        <color indexed="8"/>
        <rFont val="宋体"/>
        <family val="0"/>
      </rPr>
      <t>章</t>
    </r>
    <r>
      <rPr>
        <b/>
        <sz val="12"/>
        <color indexed="8"/>
        <rFont val="Arial"/>
        <family val="2"/>
      </rPr>
      <t xml:space="preserve">  </t>
    </r>
    <r>
      <rPr>
        <b/>
        <sz val="12"/>
        <color indexed="8"/>
        <rFont val="宋体"/>
        <family val="0"/>
      </rPr>
      <t>房建工程（盘坡养护工区堆料场）</t>
    </r>
  </si>
  <si>
    <r>
      <rPr>
        <b/>
        <sz val="9"/>
        <rFont val="宋体"/>
        <family val="0"/>
      </rPr>
      <t>序号</t>
    </r>
  </si>
  <si>
    <r>
      <rPr>
        <b/>
        <sz val="9"/>
        <rFont val="宋体"/>
        <family val="0"/>
      </rPr>
      <t>项目编码</t>
    </r>
  </si>
  <si>
    <r>
      <rPr>
        <b/>
        <sz val="9"/>
        <rFont val="宋体"/>
        <family val="0"/>
      </rPr>
      <t>单位</t>
    </r>
  </si>
  <si>
    <r>
      <rPr>
        <b/>
        <sz val="9"/>
        <rFont val="宋体"/>
        <family val="0"/>
      </rPr>
      <t>数量</t>
    </r>
  </si>
  <si>
    <r>
      <rPr>
        <sz val="9"/>
        <rFont val="宋体"/>
        <family val="0"/>
      </rPr>
      <t>堆料场</t>
    </r>
    <r>
      <rPr>
        <sz val="9"/>
        <rFont val="Arial"/>
        <family val="2"/>
      </rPr>
      <t>-</t>
    </r>
    <r>
      <rPr>
        <sz val="9"/>
        <rFont val="宋体"/>
        <family val="0"/>
      </rPr>
      <t>土建</t>
    </r>
  </si>
  <si>
    <r>
      <rPr>
        <sz val="9"/>
        <color indexed="63"/>
        <rFont val="宋体"/>
        <family val="0"/>
      </rPr>
      <t>堆料场</t>
    </r>
    <r>
      <rPr>
        <sz val="9"/>
        <color indexed="63"/>
        <rFont val="Arial"/>
        <family val="2"/>
      </rPr>
      <t>-</t>
    </r>
    <r>
      <rPr>
        <sz val="9"/>
        <color indexed="63"/>
        <rFont val="宋体"/>
        <family val="0"/>
      </rPr>
      <t>电气</t>
    </r>
  </si>
  <si>
    <r>
      <rPr>
        <sz val="9"/>
        <color indexed="63"/>
        <rFont val="宋体"/>
        <family val="0"/>
      </rPr>
      <t>清单第</t>
    </r>
    <r>
      <rPr>
        <sz val="9"/>
        <color indexed="63"/>
        <rFont val="Arial"/>
        <family val="2"/>
      </rPr>
      <t>1600</t>
    </r>
    <r>
      <rPr>
        <sz val="9"/>
        <color indexed="63"/>
        <rFont val="宋体"/>
        <family val="0"/>
      </rPr>
      <t>章盘坡养护工区堆料场合计</t>
    </r>
    <r>
      <rPr>
        <sz val="9"/>
        <color indexed="63"/>
        <rFont val="Arial"/>
        <family val="2"/>
      </rPr>
      <t xml:space="preserve">  </t>
    </r>
    <r>
      <rPr>
        <sz val="9"/>
        <color indexed="63"/>
        <rFont val="宋体"/>
        <family val="0"/>
      </rPr>
      <t>人民币</t>
    </r>
  </si>
  <si>
    <r>
      <t>1.</t>
    </r>
    <r>
      <rPr>
        <sz val="9"/>
        <rFont val="宋体"/>
        <family val="0"/>
      </rPr>
      <t>门框或扇外围尺寸</t>
    </r>
    <r>
      <rPr>
        <sz val="9"/>
        <rFont val="Arial"/>
        <family val="2"/>
      </rPr>
      <t>:1000*2100
2.</t>
    </r>
    <r>
      <rPr>
        <sz val="9"/>
        <rFont val="宋体"/>
        <family val="0"/>
      </rPr>
      <t>门框、扇材质</t>
    </r>
    <r>
      <rPr>
        <sz val="9"/>
        <rFont val="Arial"/>
        <family val="2"/>
      </rPr>
      <t>:</t>
    </r>
    <r>
      <rPr>
        <sz val="9"/>
        <rFont val="宋体"/>
        <family val="0"/>
      </rPr>
      <t>成品钢制甲级防门</t>
    </r>
    <r>
      <rPr>
        <sz val="9"/>
        <rFont val="Arial"/>
        <family val="2"/>
      </rPr>
      <t>,</t>
    </r>
    <r>
      <rPr>
        <sz val="9"/>
        <rFont val="宋体"/>
        <family val="0"/>
      </rPr>
      <t>耐火等级</t>
    </r>
    <r>
      <rPr>
        <sz val="9"/>
        <rFont val="Arial"/>
        <family val="2"/>
      </rPr>
      <t>&gt;1.5h</t>
    </r>
  </si>
  <si>
    <r>
      <t>1.</t>
    </r>
    <r>
      <rPr>
        <sz val="9"/>
        <rFont val="宋体"/>
        <family val="0"/>
      </rPr>
      <t>介质</t>
    </r>
    <r>
      <rPr>
        <sz val="9"/>
        <rFont val="Arial"/>
        <family val="2"/>
      </rPr>
      <t>:</t>
    </r>
    <r>
      <rPr>
        <sz val="9"/>
        <rFont val="宋体"/>
        <family val="0"/>
      </rPr>
      <t xml:space="preserve">消火栓给水
</t>
    </r>
    <r>
      <rPr>
        <sz val="9"/>
        <rFont val="Arial"/>
        <family val="2"/>
      </rPr>
      <t>2.</t>
    </r>
    <r>
      <rPr>
        <sz val="9"/>
        <rFont val="宋体"/>
        <family val="0"/>
      </rPr>
      <t>规格、压力等级</t>
    </r>
    <r>
      <rPr>
        <sz val="9"/>
        <rFont val="Arial"/>
        <family val="2"/>
      </rPr>
      <t>:DN65
3.</t>
    </r>
    <r>
      <rPr>
        <sz val="9"/>
        <rFont val="宋体"/>
        <family val="0"/>
      </rPr>
      <t>连接形式</t>
    </r>
    <r>
      <rPr>
        <sz val="9"/>
        <rFont val="Arial"/>
        <family val="2"/>
      </rPr>
      <t>:</t>
    </r>
    <r>
      <rPr>
        <sz val="9"/>
        <rFont val="宋体"/>
        <family val="0"/>
      </rPr>
      <t xml:space="preserve">卡箍
</t>
    </r>
    <r>
      <rPr>
        <sz val="9"/>
        <rFont val="Arial"/>
        <family val="2"/>
      </rPr>
      <t>4.</t>
    </r>
    <r>
      <rPr>
        <sz val="9"/>
        <rFont val="宋体"/>
        <family val="0"/>
      </rPr>
      <t>压力试验及吹、洗设计要求</t>
    </r>
    <r>
      <rPr>
        <sz val="9"/>
        <rFont val="Arial"/>
        <family val="2"/>
      </rPr>
      <t>:</t>
    </r>
    <r>
      <rPr>
        <sz val="9"/>
        <rFont val="宋体"/>
        <family val="0"/>
      </rPr>
      <t>水压试验</t>
    </r>
  </si>
  <si>
    <r>
      <t>1.</t>
    </r>
    <r>
      <rPr>
        <sz val="9"/>
        <rFont val="宋体"/>
        <family val="0"/>
      </rPr>
      <t>名称</t>
    </r>
    <r>
      <rPr>
        <sz val="9"/>
        <rFont val="Arial"/>
        <family val="2"/>
      </rPr>
      <t>:</t>
    </r>
    <r>
      <rPr>
        <sz val="9"/>
        <rFont val="宋体"/>
        <family val="0"/>
      </rPr>
      <t>手提式灭火器</t>
    </r>
    <r>
      <rPr>
        <sz val="9"/>
        <rFont val="Arial"/>
        <family val="2"/>
      </rPr>
      <t>(</t>
    </r>
    <r>
      <rPr>
        <sz val="9"/>
        <rFont val="宋体"/>
        <family val="0"/>
      </rPr>
      <t>二氧化碳</t>
    </r>
    <r>
      <rPr>
        <sz val="9"/>
        <rFont val="Arial"/>
        <family val="2"/>
      </rPr>
      <t>)
2.</t>
    </r>
    <r>
      <rPr>
        <sz val="9"/>
        <rFont val="宋体"/>
        <family val="0"/>
      </rPr>
      <t>规格、型号</t>
    </r>
    <r>
      <rPr>
        <sz val="9"/>
        <rFont val="Arial"/>
        <family val="2"/>
      </rPr>
      <t>:MF/ABC4</t>
    </r>
  </si>
  <si>
    <r>
      <t>1.</t>
    </r>
    <r>
      <rPr>
        <sz val="9"/>
        <rFont val="宋体"/>
        <family val="0"/>
      </rPr>
      <t>混凝土种类</t>
    </r>
    <r>
      <rPr>
        <sz val="9"/>
        <rFont val="Arial"/>
        <family val="2"/>
      </rPr>
      <t>:C25
2.</t>
    </r>
    <r>
      <rPr>
        <sz val="9"/>
        <rFont val="宋体"/>
        <family val="0"/>
      </rPr>
      <t>混凝土强度等级</t>
    </r>
    <r>
      <rPr>
        <sz val="9"/>
        <rFont val="Arial"/>
        <family val="2"/>
      </rPr>
      <t>:</t>
    </r>
    <r>
      <rPr>
        <sz val="9"/>
        <rFont val="宋体"/>
        <family val="0"/>
      </rPr>
      <t>预拌混凝土</t>
    </r>
  </si>
  <si>
    <r>
      <t>1.</t>
    </r>
    <r>
      <rPr>
        <sz val="9"/>
        <rFont val="宋体"/>
        <family val="0"/>
      </rPr>
      <t>墙体类型</t>
    </r>
    <r>
      <rPr>
        <sz val="9"/>
        <rFont val="Arial"/>
        <family val="2"/>
      </rPr>
      <t>:</t>
    </r>
    <r>
      <rPr>
        <sz val="9"/>
        <rFont val="宋体"/>
        <family val="0"/>
      </rPr>
      <t xml:space="preserve">砖墙
</t>
    </r>
    <r>
      <rPr>
        <sz val="9"/>
        <rFont val="Arial"/>
        <family val="2"/>
      </rPr>
      <t>2.</t>
    </r>
    <r>
      <rPr>
        <sz val="9"/>
        <rFont val="宋体"/>
        <family val="0"/>
      </rPr>
      <t xml:space="preserve">刷界面剂一道（墙面先用水浸润）
</t>
    </r>
    <r>
      <rPr>
        <sz val="9"/>
        <rFont val="Arial"/>
        <family val="2"/>
      </rPr>
      <t>3.</t>
    </r>
    <r>
      <rPr>
        <sz val="9"/>
        <rFont val="宋体"/>
        <family val="0"/>
      </rPr>
      <t>底层厚度、砂浆配合比</t>
    </r>
    <r>
      <rPr>
        <sz val="9"/>
        <rFont val="Arial"/>
        <family val="2"/>
      </rPr>
      <t>:8</t>
    </r>
    <r>
      <rPr>
        <sz val="9"/>
        <rFont val="宋体"/>
        <family val="0"/>
      </rPr>
      <t>厚</t>
    </r>
    <r>
      <rPr>
        <sz val="9"/>
        <rFont val="Arial"/>
        <family val="2"/>
      </rPr>
      <t>1:1:6</t>
    </r>
    <r>
      <rPr>
        <sz val="9"/>
        <rFont val="宋体"/>
        <family val="0"/>
      </rPr>
      <t xml:space="preserve">水泥石灰膏砂浆打底扫毛
</t>
    </r>
    <r>
      <rPr>
        <sz val="9"/>
        <rFont val="Arial"/>
        <family val="2"/>
      </rPr>
      <t>4.</t>
    </r>
    <r>
      <rPr>
        <sz val="9"/>
        <rFont val="宋体"/>
        <family val="0"/>
      </rPr>
      <t>面层厚度、砂浆配合比</t>
    </r>
    <r>
      <rPr>
        <sz val="9"/>
        <rFont val="Arial"/>
        <family val="2"/>
      </rPr>
      <t>:5</t>
    </r>
    <r>
      <rPr>
        <sz val="9"/>
        <rFont val="宋体"/>
        <family val="0"/>
      </rPr>
      <t>厚</t>
    </r>
    <r>
      <rPr>
        <sz val="9"/>
        <rFont val="Arial"/>
        <family val="2"/>
      </rPr>
      <t>1:0.5:2.5</t>
    </r>
    <r>
      <rPr>
        <sz val="9"/>
        <rFont val="宋体"/>
        <family val="0"/>
      </rPr>
      <t xml:space="preserve">水泥石灰膏砂浆木抹子抹平
</t>
    </r>
    <r>
      <rPr>
        <sz val="9"/>
        <rFont val="Arial"/>
        <family val="2"/>
      </rPr>
      <t>5.</t>
    </r>
    <r>
      <rPr>
        <sz val="9"/>
        <rFont val="宋体"/>
        <family val="0"/>
      </rPr>
      <t>装饰面材料种类</t>
    </r>
    <r>
      <rPr>
        <sz val="9"/>
        <rFont val="Arial"/>
        <family val="2"/>
      </rPr>
      <t>:5</t>
    </r>
    <r>
      <rPr>
        <sz val="9"/>
        <rFont val="宋体"/>
        <family val="0"/>
      </rPr>
      <t>厚</t>
    </r>
    <r>
      <rPr>
        <sz val="9"/>
        <rFont val="Arial"/>
        <family val="2"/>
      </rPr>
      <t>1:2.5</t>
    </r>
    <r>
      <rPr>
        <sz val="9"/>
        <rFont val="宋体"/>
        <family val="0"/>
      </rPr>
      <t>水泥砂浆抹面压实赶光</t>
    </r>
  </si>
  <si>
    <r>
      <t>1.</t>
    </r>
    <r>
      <rPr>
        <sz val="9"/>
        <rFont val="宋体"/>
        <family val="0"/>
      </rPr>
      <t>墙体类型</t>
    </r>
    <r>
      <rPr>
        <sz val="9"/>
        <rFont val="Arial"/>
        <family val="2"/>
      </rPr>
      <t>:</t>
    </r>
    <r>
      <rPr>
        <sz val="9"/>
        <rFont val="宋体"/>
        <family val="0"/>
      </rPr>
      <t xml:space="preserve">砖墙
</t>
    </r>
    <r>
      <rPr>
        <sz val="9"/>
        <rFont val="Arial"/>
        <family val="2"/>
      </rPr>
      <t>2.</t>
    </r>
    <r>
      <rPr>
        <sz val="9"/>
        <rFont val="宋体"/>
        <family val="0"/>
      </rPr>
      <t xml:space="preserve">刷界面剂一道（墙面先用水浸润）
</t>
    </r>
    <r>
      <rPr>
        <sz val="9"/>
        <rFont val="Arial"/>
        <family val="2"/>
      </rPr>
      <t>3.</t>
    </r>
    <r>
      <rPr>
        <sz val="9"/>
        <rFont val="宋体"/>
        <family val="0"/>
      </rPr>
      <t>底层厚度、砂浆配合比</t>
    </r>
    <r>
      <rPr>
        <sz val="9"/>
        <rFont val="Arial"/>
        <family val="2"/>
      </rPr>
      <t>:10</t>
    </r>
    <r>
      <rPr>
        <sz val="9"/>
        <rFont val="宋体"/>
        <family val="0"/>
      </rPr>
      <t>厚</t>
    </r>
    <r>
      <rPr>
        <sz val="9"/>
        <rFont val="Arial"/>
        <family val="2"/>
      </rPr>
      <t>1:1.6</t>
    </r>
    <r>
      <rPr>
        <sz val="9"/>
        <rFont val="宋体"/>
        <family val="0"/>
      </rPr>
      <t xml:space="preserve">水泥石灰膏砂浆打底扫毛
</t>
    </r>
    <r>
      <rPr>
        <sz val="9"/>
        <rFont val="Arial"/>
        <family val="2"/>
      </rPr>
      <t>4.</t>
    </r>
    <r>
      <rPr>
        <sz val="9"/>
        <rFont val="宋体"/>
        <family val="0"/>
      </rPr>
      <t>装饰面材料种类</t>
    </r>
    <r>
      <rPr>
        <sz val="9"/>
        <rFont val="Arial"/>
        <family val="2"/>
      </rPr>
      <t>:5</t>
    </r>
    <r>
      <rPr>
        <sz val="9"/>
        <rFont val="宋体"/>
        <family val="0"/>
      </rPr>
      <t>厚</t>
    </r>
    <r>
      <rPr>
        <sz val="9"/>
        <rFont val="Arial"/>
        <family val="2"/>
      </rPr>
      <t>1:2.5</t>
    </r>
    <r>
      <rPr>
        <sz val="9"/>
        <rFont val="宋体"/>
        <family val="0"/>
      </rPr>
      <t>水泥砂浆抹面压实赶光</t>
    </r>
  </si>
  <si>
    <r>
      <t>1.</t>
    </r>
    <r>
      <rPr>
        <sz val="9"/>
        <rFont val="宋体"/>
        <family val="0"/>
      </rPr>
      <t>图集：青</t>
    </r>
    <r>
      <rPr>
        <sz val="9"/>
        <rFont val="Arial"/>
        <family val="2"/>
      </rPr>
      <t>02J08-49-2  .20</t>
    </r>
    <r>
      <rPr>
        <sz val="9"/>
        <rFont val="宋体"/>
        <family val="0"/>
      </rPr>
      <t>厚</t>
    </r>
    <r>
      <rPr>
        <sz val="9"/>
        <rFont val="Arial"/>
        <family val="2"/>
      </rPr>
      <t>1:2</t>
    </r>
    <r>
      <rPr>
        <sz val="9"/>
        <rFont val="宋体"/>
        <family val="0"/>
      </rPr>
      <t>水泥细石抹面（用湿刷将浆刷去，使表面尾楼细石，斜坡道两边各留</t>
    </r>
    <r>
      <rPr>
        <sz val="9"/>
        <rFont val="Arial"/>
        <family val="2"/>
      </rPr>
      <t>20</t>
    </r>
    <r>
      <rPr>
        <sz val="9"/>
        <rFont val="宋体"/>
        <family val="0"/>
      </rPr>
      <t xml:space="preserve">宽）
</t>
    </r>
    <r>
      <rPr>
        <sz val="9"/>
        <rFont val="Arial"/>
        <family val="2"/>
      </rPr>
      <t>2.</t>
    </r>
    <r>
      <rPr>
        <sz val="9"/>
        <rFont val="宋体"/>
        <family val="0"/>
      </rPr>
      <t xml:space="preserve">素水泥砂浆结合层一道
</t>
    </r>
    <r>
      <rPr>
        <sz val="9"/>
        <rFont val="Arial"/>
        <family val="2"/>
      </rPr>
      <t>3.100</t>
    </r>
    <r>
      <rPr>
        <sz val="9"/>
        <rFont val="宋体"/>
        <family val="0"/>
      </rPr>
      <t>厚</t>
    </r>
    <r>
      <rPr>
        <sz val="9"/>
        <rFont val="Arial"/>
        <family val="2"/>
      </rPr>
      <t>C15</t>
    </r>
    <r>
      <rPr>
        <sz val="9"/>
        <rFont val="宋体"/>
        <family val="0"/>
      </rPr>
      <t>混凝土撒</t>
    </r>
    <r>
      <rPr>
        <sz val="9"/>
        <rFont val="Arial"/>
        <family val="2"/>
      </rPr>
      <t>1</t>
    </r>
    <r>
      <rPr>
        <sz val="9"/>
        <rFont val="宋体"/>
        <family val="0"/>
      </rPr>
      <t>：</t>
    </r>
    <r>
      <rPr>
        <sz val="9"/>
        <rFont val="Arial"/>
        <family val="2"/>
      </rPr>
      <t>1</t>
    </r>
    <r>
      <rPr>
        <sz val="9"/>
        <rFont val="宋体"/>
        <family val="0"/>
      </rPr>
      <t xml:space="preserve">水泥砂子，压实干光
</t>
    </r>
    <r>
      <rPr>
        <sz val="9"/>
        <rFont val="Arial"/>
        <family val="2"/>
      </rPr>
      <t>4.300</t>
    </r>
    <r>
      <rPr>
        <sz val="9"/>
        <rFont val="宋体"/>
        <family val="0"/>
      </rPr>
      <t>厚</t>
    </r>
    <r>
      <rPr>
        <sz val="9"/>
        <rFont val="Arial"/>
        <family val="2"/>
      </rPr>
      <t>3:7</t>
    </r>
    <r>
      <rPr>
        <sz val="9"/>
        <rFont val="宋体"/>
        <family val="0"/>
      </rPr>
      <t>灰土垫层，宽出面层</t>
    </r>
    <r>
      <rPr>
        <sz val="9"/>
        <rFont val="Arial"/>
        <family val="2"/>
      </rPr>
      <t>300
5.300</t>
    </r>
    <r>
      <rPr>
        <sz val="9"/>
        <rFont val="宋体"/>
        <family val="0"/>
      </rPr>
      <t xml:space="preserve">厚级配砂砾层
</t>
    </r>
    <r>
      <rPr>
        <sz val="9"/>
        <rFont val="Arial"/>
        <family val="2"/>
      </rPr>
      <t>6.</t>
    </r>
    <r>
      <rPr>
        <sz val="9"/>
        <rFont val="宋体"/>
        <family val="0"/>
      </rPr>
      <t>素土夯实向外坡</t>
    </r>
    <r>
      <rPr>
        <sz val="9"/>
        <rFont val="Arial"/>
        <family val="2"/>
      </rPr>
      <t>4%</t>
    </r>
  </si>
  <si>
    <r>
      <t>1.</t>
    </r>
    <r>
      <rPr>
        <sz val="9"/>
        <rFont val="宋体"/>
        <family val="0"/>
      </rPr>
      <t>名称</t>
    </r>
    <r>
      <rPr>
        <sz val="9"/>
        <rFont val="Arial"/>
        <family val="2"/>
      </rPr>
      <t>:</t>
    </r>
    <r>
      <rPr>
        <sz val="9"/>
        <rFont val="宋体"/>
        <family val="0"/>
      </rPr>
      <t>手提式灭火器</t>
    </r>
    <r>
      <rPr>
        <sz val="9"/>
        <rFont val="Arial"/>
        <family val="2"/>
      </rPr>
      <t>(</t>
    </r>
    <r>
      <rPr>
        <sz val="9"/>
        <rFont val="宋体"/>
        <family val="0"/>
      </rPr>
      <t>二氧化碳</t>
    </r>
    <r>
      <rPr>
        <sz val="9"/>
        <rFont val="Arial"/>
        <family val="2"/>
      </rPr>
      <t>)
2.</t>
    </r>
    <r>
      <rPr>
        <sz val="9"/>
        <rFont val="宋体"/>
        <family val="0"/>
      </rPr>
      <t>规格、型号</t>
    </r>
    <r>
      <rPr>
        <sz val="9"/>
        <rFont val="Arial"/>
        <family val="2"/>
      </rPr>
      <t>:MF/ABC4</t>
    </r>
  </si>
  <si>
    <r>
      <t>1.</t>
    </r>
    <r>
      <rPr>
        <sz val="9"/>
        <rFont val="宋体"/>
        <family val="0"/>
      </rPr>
      <t>名称</t>
    </r>
    <r>
      <rPr>
        <sz val="9"/>
        <rFont val="Arial"/>
        <family val="2"/>
      </rPr>
      <t>:</t>
    </r>
    <r>
      <rPr>
        <sz val="9"/>
        <rFont val="宋体"/>
        <family val="0"/>
      </rPr>
      <t xml:space="preserve">配管
</t>
    </r>
    <r>
      <rPr>
        <sz val="9"/>
        <rFont val="Arial"/>
        <family val="2"/>
      </rPr>
      <t>2.</t>
    </r>
    <r>
      <rPr>
        <sz val="9"/>
        <rFont val="宋体"/>
        <family val="0"/>
      </rPr>
      <t>材质</t>
    </r>
    <r>
      <rPr>
        <sz val="9"/>
        <rFont val="Arial"/>
        <family val="2"/>
      </rPr>
      <t>:</t>
    </r>
    <r>
      <rPr>
        <sz val="9"/>
        <rFont val="宋体"/>
        <family val="0"/>
      </rPr>
      <t>镀锌钢管</t>
    </r>
    <r>
      <rPr>
        <sz val="9"/>
        <rFont val="Arial"/>
        <family val="2"/>
      </rPr>
      <t xml:space="preserve">
3.</t>
    </r>
    <r>
      <rPr>
        <sz val="9"/>
        <rFont val="宋体"/>
        <family val="0"/>
      </rPr>
      <t>规格</t>
    </r>
    <r>
      <rPr>
        <sz val="9"/>
        <rFont val="Arial"/>
        <family val="2"/>
      </rPr>
      <t>:SC150
4.</t>
    </r>
    <r>
      <rPr>
        <sz val="9"/>
        <rFont val="宋体"/>
        <family val="0"/>
      </rPr>
      <t>配置形式</t>
    </r>
    <r>
      <rPr>
        <sz val="9"/>
        <rFont val="Arial"/>
        <family val="2"/>
      </rPr>
      <t>:</t>
    </r>
    <r>
      <rPr>
        <sz val="9"/>
        <rFont val="宋体"/>
        <family val="0"/>
      </rPr>
      <t>砖、混凝土结构暗配</t>
    </r>
  </si>
  <si>
    <r>
      <t>1.</t>
    </r>
    <r>
      <rPr>
        <sz val="9"/>
        <rFont val="宋体"/>
        <family val="0"/>
      </rPr>
      <t>名称</t>
    </r>
    <r>
      <rPr>
        <sz val="9"/>
        <rFont val="Arial"/>
        <family val="2"/>
      </rPr>
      <t>:</t>
    </r>
    <r>
      <rPr>
        <sz val="9"/>
        <rFont val="宋体"/>
        <family val="0"/>
      </rPr>
      <t>电力电缆</t>
    </r>
    <r>
      <rPr>
        <sz val="9"/>
        <rFont val="Arial"/>
        <family val="2"/>
      </rPr>
      <t xml:space="preserve">
2.</t>
    </r>
    <r>
      <rPr>
        <sz val="9"/>
        <rFont val="宋体"/>
        <family val="0"/>
      </rPr>
      <t>规格、型号</t>
    </r>
    <r>
      <rPr>
        <sz val="9"/>
        <rFont val="Arial"/>
        <family val="2"/>
      </rPr>
      <t>:YJV22-4*240mm2
3.</t>
    </r>
    <r>
      <rPr>
        <sz val="9"/>
        <rFont val="宋体"/>
        <family val="0"/>
      </rPr>
      <t>材质</t>
    </r>
    <r>
      <rPr>
        <sz val="9"/>
        <rFont val="Arial"/>
        <family val="2"/>
      </rPr>
      <t>:</t>
    </r>
    <r>
      <rPr>
        <sz val="9"/>
        <rFont val="宋体"/>
        <family val="0"/>
      </rPr>
      <t xml:space="preserve">铜
</t>
    </r>
    <r>
      <rPr>
        <sz val="9"/>
        <rFont val="Arial"/>
        <family val="2"/>
      </rPr>
      <t>4.</t>
    </r>
    <r>
      <rPr>
        <sz val="9"/>
        <rFont val="宋体"/>
        <family val="0"/>
      </rPr>
      <t>敷设方式、部位</t>
    </r>
    <r>
      <rPr>
        <sz val="9"/>
        <rFont val="Arial"/>
        <family val="2"/>
      </rPr>
      <t>:</t>
    </r>
    <r>
      <rPr>
        <sz val="9"/>
        <rFont val="宋体"/>
        <family val="0"/>
      </rPr>
      <t xml:space="preserve">电缆穿导管敷设
</t>
    </r>
    <r>
      <rPr>
        <sz val="9"/>
        <rFont val="Arial"/>
        <family val="2"/>
      </rPr>
      <t>5.</t>
    </r>
    <r>
      <rPr>
        <sz val="9"/>
        <rFont val="宋体"/>
        <family val="0"/>
      </rPr>
      <t>电压等级</t>
    </r>
    <r>
      <rPr>
        <sz val="9"/>
        <rFont val="Arial"/>
        <family val="2"/>
      </rPr>
      <t>(kV):1</t>
    </r>
  </si>
  <si>
    <r>
      <t>1.</t>
    </r>
    <r>
      <rPr>
        <sz val="9"/>
        <rFont val="宋体"/>
        <family val="0"/>
      </rPr>
      <t>墙体类型</t>
    </r>
    <r>
      <rPr>
        <sz val="9"/>
        <rFont val="Arial"/>
        <family val="2"/>
      </rPr>
      <t>:</t>
    </r>
    <r>
      <rPr>
        <sz val="9"/>
        <rFont val="宋体"/>
        <family val="0"/>
      </rPr>
      <t xml:space="preserve">砖墙
</t>
    </r>
    <r>
      <rPr>
        <sz val="9"/>
        <rFont val="Arial"/>
        <family val="2"/>
      </rPr>
      <t>2.</t>
    </r>
    <r>
      <rPr>
        <sz val="9"/>
        <rFont val="宋体"/>
        <family val="0"/>
      </rPr>
      <t xml:space="preserve">刷界面剂一道（墙面先用水浸润）
</t>
    </r>
    <r>
      <rPr>
        <sz val="9"/>
        <rFont val="Arial"/>
        <family val="2"/>
      </rPr>
      <t>3.</t>
    </r>
    <r>
      <rPr>
        <sz val="9"/>
        <rFont val="宋体"/>
        <family val="0"/>
      </rPr>
      <t>底层厚度、砂浆配合比</t>
    </r>
    <r>
      <rPr>
        <sz val="9"/>
        <rFont val="Arial"/>
        <family val="2"/>
      </rPr>
      <t>:8</t>
    </r>
    <r>
      <rPr>
        <sz val="9"/>
        <rFont val="宋体"/>
        <family val="0"/>
      </rPr>
      <t>厚</t>
    </r>
    <r>
      <rPr>
        <sz val="9"/>
        <rFont val="Arial"/>
        <family val="2"/>
      </rPr>
      <t>1:1:6</t>
    </r>
    <r>
      <rPr>
        <sz val="9"/>
        <rFont val="宋体"/>
        <family val="0"/>
      </rPr>
      <t xml:space="preserve">水泥石灰膏砂浆打底扫毛
</t>
    </r>
    <r>
      <rPr>
        <sz val="9"/>
        <rFont val="Arial"/>
        <family val="2"/>
      </rPr>
      <t>4.</t>
    </r>
    <r>
      <rPr>
        <sz val="9"/>
        <rFont val="宋体"/>
        <family val="0"/>
      </rPr>
      <t>面层厚度、砂浆配合比</t>
    </r>
    <r>
      <rPr>
        <sz val="9"/>
        <rFont val="Arial"/>
        <family val="2"/>
      </rPr>
      <t>:5</t>
    </r>
    <r>
      <rPr>
        <sz val="9"/>
        <rFont val="宋体"/>
        <family val="0"/>
      </rPr>
      <t>厚</t>
    </r>
    <r>
      <rPr>
        <sz val="9"/>
        <rFont val="Arial"/>
        <family val="2"/>
      </rPr>
      <t>1:0.5:2.5</t>
    </r>
    <r>
      <rPr>
        <sz val="9"/>
        <rFont val="宋体"/>
        <family val="0"/>
      </rPr>
      <t xml:space="preserve">水泥石灰膏砂浆木抹子抹平
</t>
    </r>
    <r>
      <rPr>
        <sz val="9"/>
        <rFont val="Arial"/>
        <family val="2"/>
      </rPr>
      <t>5.</t>
    </r>
    <r>
      <rPr>
        <sz val="9"/>
        <rFont val="宋体"/>
        <family val="0"/>
      </rPr>
      <t>装饰面材料种类</t>
    </r>
    <r>
      <rPr>
        <sz val="9"/>
        <rFont val="Arial"/>
        <family val="2"/>
      </rPr>
      <t>:5</t>
    </r>
    <r>
      <rPr>
        <sz val="9"/>
        <rFont val="宋体"/>
        <family val="0"/>
      </rPr>
      <t>厚</t>
    </r>
    <r>
      <rPr>
        <sz val="9"/>
        <rFont val="Arial"/>
        <family val="2"/>
      </rPr>
      <t>1:2:5</t>
    </r>
    <r>
      <rPr>
        <sz val="9"/>
        <rFont val="宋体"/>
        <family val="0"/>
      </rPr>
      <t>水泥砂浆抹面压实赶光</t>
    </r>
  </si>
  <si>
    <r>
      <t>1.</t>
    </r>
    <r>
      <rPr>
        <sz val="9"/>
        <rFont val="宋体"/>
        <family val="0"/>
      </rPr>
      <t>名称</t>
    </r>
    <r>
      <rPr>
        <sz val="9"/>
        <rFont val="Arial"/>
        <family val="2"/>
      </rPr>
      <t>:</t>
    </r>
    <r>
      <rPr>
        <sz val="9"/>
        <rFont val="宋体"/>
        <family val="0"/>
      </rPr>
      <t>电缆标示桩</t>
    </r>
    <r>
      <rPr>
        <sz val="9"/>
        <rFont val="Arial"/>
        <family val="2"/>
      </rPr>
      <t xml:space="preserve">  
2.</t>
    </r>
    <r>
      <rPr>
        <sz val="9"/>
        <rFont val="宋体"/>
        <family val="0"/>
      </rPr>
      <t>备注</t>
    </r>
    <r>
      <rPr>
        <sz val="9"/>
        <rFont val="Arial"/>
        <family val="2"/>
      </rPr>
      <t>:</t>
    </r>
    <r>
      <rPr>
        <sz val="9"/>
        <rFont val="宋体"/>
        <family val="0"/>
      </rPr>
      <t>电缆在转角、分支、引入及引出建筑物等处设置标示桩或标示牌</t>
    </r>
  </si>
  <si>
    <r>
      <t>1.</t>
    </r>
    <r>
      <rPr>
        <sz val="9"/>
        <rFont val="宋体"/>
        <family val="0"/>
      </rPr>
      <t>名称</t>
    </r>
    <r>
      <rPr>
        <sz val="9"/>
        <rFont val="Arial"/>
        <family val="2"/>
      </rPr>
      <t>:</t>
    </r>
    <r>
      <rPr>
        <sz val="9"/>
        <rFont val="宋体"/>
        <family val="0"/>
      </rPr>
      <t>电力电缆</t>
    </r>
    <r>
      <rPr>
        <sz val="9"/>
        <rFont val="Arial"/>
        <family val="2"/>
      </rPr>
      <t xml:space="preserve">
2.</t>
    </r>
    <r>
      <rPr>
        <sz val="9"/>
        <rFont val="宋体"/>
        <family val="0"/>
      </rPr>
      <t>型号</t>
    </r>
    <r>
      <rPr>
        <sz val="9"/>
        <rFont val="Arial"/>
        <family val="2"/>
      </rPr>
      <t>:YJV22
3.</t>
    </r>
    <r>
      <rPr>
        <sz val="9"/>
        <rFont val="宋体"/>
        <family val="0"/>
      </rPr>
      <t>规格</t>
    </r>
    <r>
      <rPr>
        <sz val="9"/>
        <rFont val="Arial"/>
        <family val="2"/>
      </rPr>
      <t>:2*6
4.</t>
    </r>
    <r>
      <rPr>
        <sz val="9"/>
        <rFont val="宋体"/>
        <family val="0"/>
      </rPr>
      <t>材质</t>
    </r>
    <r>
      <rPr>
        <sz val="9"/>
        <rFont val="Arial"/>
        <family val="2"/>
      </rPr>
      <t>:</t>
    </r>
    <r>
      <rPr>
        <sz val="9"/>
        <rFont val="宋体"/>
        <family val="0"/>
      </rPr>
      <t xml:space="preserve">铜
</t>
    </r>
    <r>
      <rPr>
        <sz val="9"/>
        <rFont val="Arial"/>
        <family val="2"/>
      </rPr>
      <t>5.</t>
    </r>
    <r>
      <rPr>
        <sz val="9"/>
        <rFont val="宋体"/>
        <family val="0"/>
      </rPr>
      <t>敷设方式、部位</t>
    </r>
    <r>
      <rPr>
        <sz val="9"/>
        <rFont val="Arial"/>
        <family val="2"/>
      </rPr>
      <t>:</t>
    </r>
    <r>
      <rPr>
        <sz val="9"/>
        <rFont val="宋体"/>
        <family val="0"/>
      </rPr>
      <t xml:space="preserve">电缆穿导管敷设
</t>
    </r>
    <r>
      <rPr>
        <sz val="9"/>
        <rFont val="Arial"/>
        <family val="2"/>
      </rPr>
      <t>6.</t>
    </r>
    <r>
      <rPr>
        <sz val="9"/>
        <rFont val="宋体"/>
        <family val="0"/>
      </rPr>
      <t>电压等级</t>
    </r>
    <r>
      <rPr>
        <sz val="9"/>
        <rFont val="Arial"/>
        <family val="2"/>
      </rPr>
      <t>(kV):1</t>
    </r>
  </si>
  <si>
    <r>
      <rPr>
        <sz val="9"/>
        <color indexed="63"/>
        <rFont val="宋体"/>
        <family val="0"/>
      </rPr>
      <t>清单第</t>
    </r>
    <r>
      <rPr>
        <sz val="9"/>
        <color indexed="63"/>
        <rFont val="Arial"/>
        <family val="2"/>
      </rPr>
      <t>1600</t>
    </r>
    <r>
      <rPr>
        <sz val="9"/>
        <color indexed="63"/>
        <rFont val="宋体"/>
        <family val="0"/>
      </rPr>
      <t>章盘坡养护工区外网合计</t>
    </r>
    <r>
      <rPr>
        <sz val="9"/>
        <color indexed="63"/>
        <rFont val="Arial"/>
        <family val="2"/>
      </rPr>
      <t xml:space="preserve">  </t>
    </r>
    <r>
      <rPr>
        <sz val="9"/>
        <color indexed="63"/>
        <rFont val="宋体"/>
        <family val="0"/>
      </rPr>
      <t>人民币</t>
    </r>
  </si>
  <si>
    <r>
      <t>1.</t>
    </r>
    <r>
      <rPr>
        <sz val="9"/>
        <color indexed="63"/>
        <rFont val="宋体"/>
        <family val="0"/>
      </rPr>
      <t>名称</t>
    </r>
    <r>
      <rPr>
        <sz val="9"/>
        <color indexed="63"/>
        <rFont val="Arial"/>
        <family val="2"/>
      </rPr>
      <t>:</t>
    </r>
    <r>
      <rPr>
        <sz val="9"/>
        <color indexed="63"/>
        <rFont val="宋体"/>
        <family val="0"/>
      </rPr>
      <t>配管</t>
    </r>
    <r>
      <rPr>
        <sz val="9"/>
        <color indexed="63"/>
        <rFont val="Arial"/>
        <family val="2"/>
      </rPr>
      <t xml:space="preserve">
2.</t>
    </r>
    <r>
      <rPr>
        <sz val="9"/>
        <color indexed="63"/>
        <rFont val="宋体"/>
        <family val="0"/>
      </rPr>
      <t>材质</t>
    </r>
    <r>
      <rPr>
        <sz val="9"/>
        <color indexed="63"/>
        <rFont val="Arial"/>
        <family val="2"/>
      </rPr>
      <t>:</t>
    </r>
    <r>
      <rPr>
        <sz val="9"/>
        <color indexed="63"/>
        <rFont val="宋体"/>
        <family val="0"/>
      </rPr>
      <t xml:space="preserve">镀锌钢管
</t>
    </r>
    <r>
      <rPr>
        <sz val="9"/>
        <color indexed="63"/>
        <rFont val="Arial"/>
        <family val="2"/>
      </rPr>
      <t>3.</t>
    </r>
    <r>
      <rPr>
        <sz val="9"/>
        <color indexed="63"/>
        <rFont val="宋体"/>
        <family val="0"/>
      </rPr>
      <t>规格</t>
    </r>
    <r>
      <rPr>
        <sz val="9"/>
        <color indexed="63"/>
        <rFont val="Arial"/>
        <family val="2"/>
      </rPr>
      <t>:SC20
4.</t>
    </r>
    <r>
      <rPr>
        <sz val="9"/>
        <color indexed="63"/>
        <rFont val="宋体"/>
        <family val="0"/>
      </rPr>
      <t>配置形式</t>
    </r>
    <r>
      <rPr>
        <sz val="9"/>
        <color indexed="63"/>
        <rFont val="Arial"/>
        <family val="2"/>
      </rPr>
      <t>:</t>
    </r>
    <r>
      <rPr>
        <sz val="9"/>
        <color indexed="63"/>
        <rFont val="宋体"/>
        <family val="0"/>
      </rPr>
      <t>砖、混凝土结构暗配</t>
    </r>
  </si>
  <si>
    <r>
      <t>1.</t>
    </r>
    <r>
      <rPr>
        <sz val="9"/>
        <color indexed="63"/>
        <rFont val="宋体"/>
        <family val="0"/>
      </rPr>
      <t>名称</t>
    </r>
    <r>
      <rPr>
        <sz val="9"/>
        <color indexed="63"/>
        <rFont val="Arial"/>
        <family val="2"/>
      </rPr>
      <t>:</t>
    </r>
    <r>
      <rPr>
        <sz val="9"/>
        <color indexed="63"/>
        <rFont val="宋体"/>
        <family val="0"/>
      </rPr>
      <t xml:space="preserve">综合布线总箱
</t>
    </r>
    <r>
      <rPr>
        <sz val="9"/>
        <color indexed="63"/>
        <rFont val="Arial"/>
        <family val="2"/>
      </rPr>
      <t>2.</t>
    </r>
    <r>
      <rPr>
        <sz val="9"/>
        <color indexed="63"/>
        <rFont val="宋体"/>
        <family val="0"/>
      </rPr>
      <t>编号</t>
    </r>
    <r>
      <rPr>
        <sz val="9"/>
        <color indexed="63"/>
        <rFont val="Arial"/>
        <family val="2"/>
      </rPr>
      <t>:MDF
3.</t>
    </r>
    <r>
      <rPr>
        <sz val="9"/>
        <color indexed="63"/>
        <rFont val="宋体"/>
        <family val="0"/>
      </rPr>
      <t>安装形式</t>
    </r>
    <r>
      <rPr>
        <sz val="9"/>
        <color indexed="63"/>
        <rFont val="Arial"/>
        <family val="2"/>
      </rPr>
      <t>:</t>
    </r>
    <r>
      <rPr>
        <sz val="9"/>
        <color indexed="63"/>
        <rFont val="宋体"/>
        <family val="0"/>
      </rPr>
      <t>底边距地</t>
    </r>
    <r>
      <rPr>
        <sz val="9"/>
        <color indexed="63"/>
        <rFont val="Arial"/>
        <family val="2"/>
      </rPr>
      <t>1.4m</t>
    </r>
    <r>
      <rPr>
        <sz val="9"/>
        <color indexed="63"/>
        <rFont val="宋体"/>
        <family val="0"/>
      </rPr>
      <t>，暗装</t>
    </r>
  </si>
  <si>
    <r>
      <t>1.</t>
    </r>
    <r>
      <rPr>
        <sz val="9"/>
        <color indexed="63"/>
        <rFont val="宋体"/>
        <family val="0"/>
      </rPr>
      <t>名称</t>
    </r>
    <r>
      <rPr>
        <sz val="9"/>
        <color indexed="63"/>
        <rFont val="Arial"/>
        <family val="2"/>
      </rPr>
      <t>:</t>
    </r>
    <r>
      <rPr>
        <sz val="9"/>
        <color indexed="63"/>
        <rFont val="宋体"/>
        <family val="0"/>
      </rPr>
      <t>自带蓄电池吸</t>
    </r>
    <r>
      <rPr>
        <sz val="9"/>
        <color indexed="63"/>
        <rFont val="宋体"/>
        <family val="0"/>
      </rPr>
      <t xml:space="preserve">顶节能灯
</t>
    </r>
    <r>
      <rPr>
        <sz val="9"/>
        <color indexed="63"/>
        <rFont val="Arial"/>
        <family val="2"/>
      </rPr>
      <t>2.</t>
    </r>
    <r>
      <rPr>
        <sz val="9"/>
        <color indexed="63"/>
        <rFont val="宋体"/>
        <family val="0"/>
      </rPr>
      <t>规格</t>
    </r>
    <r>
      <rPr>
        <sz val="9"/>
        <color indexed="63"/>
        <rFont val="Arial"/>
        <family val="2"/>
      </rPr>
      <t>:32w
3.</t>
    </r>
    <r>
      <rPr>
        <sz val="9"/>
        <color indexed="63"/>
        <rFont val="宋体"/>
        <family val="0"/>
      </rPr>
      <t>类型</t>
    </r>
    <r>
      <rPr>
        <sz val="9"/>
        <color indexed="63"/>
        <rFont val="Arial"/>
        <family val="2"/>
      </rPr>
      <t>:</t>
    </r>
    <r>
      <rPr>
        <sz val="9"/>
        <color indexed="63"/>
        <rFont val="宋体"/>
        <family val="0"/>
      </rPr>
      <t>吸顶</t>
    </r>
  </si>
  <si>
    <r>
      <t>1.</t>
    </r>
    <r>
      <rPr>
        <sz val="9"/>
        <color indexed="63"/>
        <rFont val="宋体"/>
        <family val="0"/>
      </rPr>
      <t>名称</t>
    </r>
    <r>
      <rPr>
        <sz val="9"/>
        <color indexed="63"/>
        <rFont val="Arial"/>
        <family val="2"/>
      </rPr>
      <t>:</t>
    </r>
    <r>
      <rPr>
        <sz val="9"/>
        <color indexed="63"/>
        <rFont val="宋体"/>
        <family val="0"/>
      </rPr>
      <t>配线</t>
    </r>
    <r>
      <rPr>
        <sz val="9"/>
        <color indexed="63"/>
        <rFont val="Arial"/>
        <family val="2"/>
      </rPr>
      <t xml:space="preserve">
2.</t>
    </r>
    <r>
      <rPr>
        <sz val="9"/>
        <color indexed="63"/>
        <rFont val="宋体"/>
        <family val="0"/>
      </rPr>
      <t>配线形式</t>
    </r>
    <r>
      <rPr>
        <sz val="9"/>
        <color indexed="63"/>
        <rFont val="Arial"/>
        <family val="2"/>
      </rPr>
      <t>:</t>
    </r>
    <r>
      <rPr>
        <sz val="9"/>
        <color indexed="63"/>
        <rFont val="宋体"/>
        <family val="0"/>
      </rPr>
      <t xml:space="preserve">管内穿线
</t>
    </r>
    <r>
      <rPr>
        <sz val="9"/>
        <color indexed="63"/>
        <rFont val="Arial"/>
        <family val="2"/>
      </rPr>
      <t>3.</t>
    </r>
    <r>
      <rPr>
        <sz val="9"/>
        <color indexed="63"/>
        <rFont val="宋体"/>
        <family val="0"/>
      </rPr>
      <t>型号</t>
    </r>
    <r>
      <rPr>
        <sz val="9"/>
        <color indexed="63"/>
        <rFont val="Arial"/>
        <family val="2"/>
      </rPr>
      <t>:BV
4.</t>
    </r>
    <r>
      <rPr>
        <sz val="9"/>
        <color indexed="63"/>
        <rFont val="宋体"/>
        <family val="0"/>
      </rPr>
      <t>规格</t>
    </r>
    <r>
      <rPr>
        <sz val="9"/>
        <color indexed="63"/>
        <rFont val="Arial"/>
        <family val="2"/>
      </rPr>
      <t>:2.5
5.</t>
    </r>
    <r>
      <rPr>
        <sz val="9"/>
        <color indexed="63"/>
        <rFont val="宋体"/>
        <family val="0"/>
      </rPr>
      <t>材质</t>
    </r>
    <r>
      <rPr>
        <sz val="9"/>
        <color indexed="63"/>
        <rFont val="Arial"/>
        <family val="2"/>
      </rPr>
      <t>:</t>
    </r>
    <r>
      <rPr>
        <sz val="9"/>
        <color indexed="63"/>
        <rFont val="宋体"/>
        <family val="0"/>
      </rPr>
      <t xml:space="preserve">铜
</t>
    </r>
    <r>
      <rPr>
        <sz val="9"/>
        <color indexed="63"/>
        <rFont val="Arial"/>
        <family val="2"/>
      </rPr>
      <t>6.</t>
    </r>
    <r>
      <rPr>
        <sz val="9"/>
        <color indexed="63"/>
        <rFont val="宋体"/>
        <family val="0"/>
      </rPr>
      <t>配线部位</t>
    </r>
    <r>
      <rPr>
        <sz val="9"/>
        <color indexed="63"/>
        <rFont val="Arial"/>
        <family val="2"/>
      </rPr>
      <t>:</t>
    </r>
    <r>
      <rPr>
        <sz val="9"/>
        <color indexed="63"/>
        <rFont val="宋体"/>
        <family val="0"/>
      </rPr>
      <t>照明</t>
    </r>
  </si>
  <si>
    <r>
      <t>1.</t>
    </r>
    <r>
      <rPr>
        <sz val="9"/>
        <color indexed="63"/>
        <rFont val="宋体"/>
        <family val="0"/>
      </rPr>
      <t>名称</t>
    </r>
    <r>
      <rPr>
        <sz val="9"/>
        <color indexed="63"/>
        <rFont val="Arial"/>
        <family val="2"/>
      </rPr>
      <t>:</t>
    </r>
    <r>
      <rPr>
        <sz val="9"/>
        <color indexed="63"/>
        <rFont val="宋体"/>
        <family val="0"/>
      </rPr>
      <t xml:space="preserve">电力电缆
</t>
    </r>
    <r>
      <rPr>
        <sz val="9"/>
        <color indexed="63"/>
        <rFont val="Arial"/>
        <family val="2"/>
      </rPr>
      <t>2.</t>
    </r>
    <r>
      <rPr>
        <sz val="9"/>
        <color indexed="63"/>
        <rFont val="宋体"/>
        <family val="0"/>
      </rPr>
      <t>型号</t>
    </r>
    <r>
      <rPr>
        <sz val="9"/>
        <color indexed="63"/>
        <rFont val="Arial"/>
        <family val="2"/>
      </rPr>
      <t>:WDZ-YJ(F)E
3.</t>
    </r>
    <r>
      <rPr>
        <sz val="9"/>
        <color indexed="63"/>
        <rFont val="宋体"/>
        <family val="0"/>
      </rPr>
      <t>规格</t>
    </r>
    <r>
      <rPr>
        <sz val="9"/>
        <color indexed="63"/>
        <rFont val="Arial"/>
        <family val="2"/>
      </rPr>
      <t>:4*25
4.</t>
    </r>
    <r>
      <rPr>
        <sz val="9"/>
        <color indexed="63"/>
        <rFont val="宋体"/>
        <family val="0"/>
      </rPr>
      <t>材质</t>
    </r>
    <r>
      <rPr>
        <sz val="9"/>
        <color indexed="63"/>
        <rFont val="Arial"/>
        <family val="2"/>
      </rPr>
      <t>:</t>
    </r>
    <r>
      <rPr>
        <sz val="9"/>
        <color indexed="63"/>
        <rFont val="宋体"/>
        <family val="0"/>
      </rPr>
      <t xml:space="preserve">铜
</t>
    </r>
    <r>
      <rPr>
        <sz val="9"/>
        <color indexed="63"/>
        <rFont val="Arial"/>
        <family val="2"/>
      </rPr>
      <t>5.</t>
    </r>
    <r>
      <rPr>
        <sz val="9"/>
        <color indexed="63"/>
        <rFont val="宋体"/>
        <family val="0"/>
      </rPr>
      <t>敷设方式、部位</t>
    </r>
    <r>
      <rPr>
        <sz val="9"/>
        <color indexed="63"/>
        <rFont val="Arial"/>
        <family val="2"/>
      </rPr>
      <t>:</t>
    </r>
    <r>
      <rPr>
        <sz val="9"/>
        <color indexed="63"/>
        <rFont val="宋体"/>
        <family val="0"/>
      </rPr>
      <t xml:space="preserve">电缆穿导管敷设
</t>
    </r>
    <r>
      <rPr>
        <sz val="9"/>
        <color indexed="63"/>
        <rFont val="Arial"/>
        <family val="2"/>
      </rPr>
      <t>6.</t>
    </r>
    <r>
      <rPr>
        <sz val="9"/>
        <color indexed="63"/>
        <rFont val="宋体"/>
        <family val="0"/>
      </rPr>
      <t>电压等级</t>
    </r>
    <r>
      <rPr>
        <sz val="9"/>
        <color indexed="63"/>
        <rFont val="Arial"/>
        <family val="2"/>
      </rPr>
      <t>(kV):1</t>
    </r>
  </si>
  <si>
    <r>
      <t>1.</t>
    </r>
    <r>
      <rPr>
        <sz val="9"/>
        <color indexed="63"/>
        <rFont val="宋体"/>
        <family val="0"/>
      </rPr>
      <t>名称</t>
    </r>
    <r>
      <rPr>
        <sz val="9"/>
        <color indexed="63"/>
        <rFont val="Arial"/>
        <family val="2"/>
      </rPr>
      <t>:</t>
    </r>
    <r>
      <rPr>
        <sz val="9"/>
        <color indexed="63"/>
        <rFont val="宋体"/>
        <family val="0"/>
      </rPr>
      <t xml:space="preserve">配管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镀锌钢管
</t>
    </r>
    <r>
      <rPr>
        <sz val="9"/>
        <color indexed="63"/>
        <rFont val="Arial"/>
        <family val="2"/>
      </rPr>
      <t>3.</t>
    </r>
    <r>
      <rPr>
        <sz val="9"/>
        <color indexed="63"/>
        <rFont val="宋体"/>
        <family val="0"/>
      </rPr>
      <t>规格</t>
    </r>
    <r>
      <rPr>
        <sz val="9"/>
        <color indexed="63"/>
        <rFont val="Arial"/>
        <family val="2"/>
      </rPr>
      <t>:SC50
4.</t>
    </r>
    <r>
      <rPr>
        <sz val="9"/>
        <color indexed="63"/>
        <rFont val="宋体"/>
        <family val="0"/>
      </rPr>
      <t>配置形式</t>
    </r>
    <r>
      <rPr>
        <sz val="9"/>
        <color indexed="63"/>
        <rFont val="Arial"/>
        <family val="2"/>
      </rPr>
      <t>:</t>
    </r>
    <r>
      <rPr>
        <sz val="9"/>
        <color indexed="63"/>
        <rFont val="宋体"/>
        <family val="0"/>
      </rPr>
      <t>砖、混凝土结构暗配</t>
    </r>
  </si>
  <si>
    <r>
      <t>1.</t>
    </r>
    <r>
      <rPr>
        <sz val="9"/>
        <color indexed="63"/>
        <rFont val="宋体"/>
        <family val="0"/>
      </rPr>
      <t>名称</t>
    </r>
    <r>
      <rPr>
        <sz val="9"/>
        <color indexed="63"/>
        <rFont val="Arial"/>
        <family val="2"/>
      </rPr>
      <t>:</t>
    </r>
    <r>
      <rPr>
        <sz val="9"/>
        <color indexed="63"/>
        <rFont val="宋体"/>
        <family val="0"/>
      </rPr>
      <t>手提式灭火器</t>
    </r>
    <r>
      <rPr>
        <sz val="9"/>
        <color indexed="63"/>
        <rFont val="Arial"/>
        <family val="2"/>
      </rPr>
      <t>(</t>
    </r>
    <r>
      <rPr>
        <sz val="9"/>
        <color indexed="63"/>
        <rFont val="宋体"/>
        <family val="0"/>
      </rPr>
      <t>二氧化碳</t>
    </r>
    <r>
      <rPr>
        <sz val="9"/>
        <color indexed="63"/>
        <rFont val="Arial"/>
        <family val="2"/>
      </rPr>
      <t>)
2.</t>
    </r>
    <r>
      <rPr>
        <sz val="9"/>
        <color indexed="63"/>
        <rFont val="宋体"/>
        <family val="0"/>
      </rPr>
      <t>规格、型号</t>
    </r>
    <r>
      <rPr>
        <sz val="9"/>
        <color indexed="63"/>
        <rFont val="Arial"/>
        <family val="2"/>
      </rPr>
      <t>:MF/ABC4</t>
    </r>
  </si>
  <si>
    <r>
      <t>1.</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冷热水
</t>
    </r>
    <r>
      <rPr>
        <sz val="9"/>
        <color indexed="63"/>
        <rFont val="Arial"/>
        <family val="2"/>
      </rPr>
      <t>3.</t>
    </r>
    <r>
      <rPr>
        <sz val="9"/>
        <color indexed="63"/>
        <rFont val="宋体"/>
        <family val="0"/>
      </rPr>
      <t>材质</t>
    </r>
    <r>
      <rPr>
        <sz val="9"/>
        <color indexed="63"/>
        <rFont val="Arial"/>
        <family val="2"/>
      </rPr>
      <t>:PP-R</t>
    </r>
    <r>
      <rPr>
        <sz val="9"/>
        <color indexed="63"/>
        <rFont val="宋体"/>
        <family val="0"/>
      </rPr>
      <t xml:space="preserve">给水管
</t>
    </r>
    <r>
      <rPr>
        <sz val="9"/>
        <color indexed="63"/>
        <rFont val="Arial"/>
        <family val="2"/>
      </rPr>
      <t>4.</t>
    </r>
    <r>
      <rPr>
        <sz val="9"/>
        <color indexed="63"/>
        <rFont val="宋体"/>
        <family val="0"/>
      </rPr>
      <t>连接形式</t>
    </r>
    <r>
      <rPr>
        <sz val="9"/>
        <color indexed="63"/>
        <rFont val="Arial"/>
        <family val="2"/>
      </rPr>
      <t>:</t>
    </r>
    <r>
      <rPr>
        <sz val="9"/>
        <color indexed="63"/>
        <rFont val="宋体"/>
        <family val="0"/>
      </rPr>
      <t xml:space="preserve">热熔
</t>
    </r>
    <r>
      <rPr>
        <sz val="9"/>
        <color indexed="63"/>
        <rFont val="Arial"/>
        <family val="2"/>
      </rPr>
      <t>5.</t>
    </r>
    <r>
      <rPr>
        <sz val="9"/>
        <color indexed="63"/>
        <rFont val="宋体"/>
        <family val="0"/>
      </rPr>
      <t xml:space="preserve">压力试验及吹、洗、消毒设计要求
</t>
    </r>
    <r>
      <rPr>
        <sz val="9"/>
        <color indexed="63"/>
        <rFont val="Arial"/>
        <family val="2"/>
      </rPr>
      <t>6.</t>
    </r>
    <r>
      <rPr>
        <sz val="9"/>
        <color indexed="63"/>
        <rFont val="宋体"/>
        <family val="0"/>
      </rPr>
      <t>规格</t>
    </r>
    <r>
      <rPr>
        <sz val="9"/>
        <color indexed="63"/>
        <rFont val="Arial"/>
        <family val="2"/>
      </rPr>
      <t>:DN50</t>
    </r>
  </si>
  <si>
    <r>
      <t>1.</t>
    </r>
    <r>
      <rPr>
        <sz val="9"/>
        <color indexed="63"/>
        <rFont val="宋体"/>
        <family val="0"/>
      </rPr>
      <t>名称</t>
    </r>
    <r>
      <rPr>
        <sz val="9"/>
        <color indexed="63"/>
        <rFont val="Arial"/>
        <family val="2"/>
      </rPr>
      <t>:</t>
    </r>
    <r>
      <rPr>
        <sz val="9"/>
        <color indexed="63"/>
        <rFont val="宋体"/>
        <family val="0"/>
      </rPr>
      <t xml:space="preserve">清扫口
</t>
    </r>
    <r>
      <rPr>
        <sz val="9"/>
        <color indexed="63"/>
        <rFont val="Arial"/>
        <family val="2"/>
      </rPr>
      <t>2.</t>
    </r>
    <r>
      <rPr>
        <sz val="9"/>
        <color indexed="63"/>
        <rFont val="宋体"/>
        <family val="0"/>
      </rPr>
      <t>型号、规格</t>
    </r>
    <r>
      <rPr>
        <sz val="9"/>
        <color indexed="63"/>
        <rFont val="Arial"/>
        <family val="2"/>
      </rPr>
      <t>:DN110
3.</t>
    </r>
    <r>
      <rPr>
        <sz val="9"/>
        <color indexed="63"/>
        <rFont val="宋体"/>
        <family val="0"/>
      </rPr>
      <t>安装方式</t>
    </r>
    <r>
      <rPr>
        <sz val="9"/>
        <color indexed="63"/>
        <rFont val="Arial"/>
        <family val="2"/>
      </rPr>
      <t>:</t>
    </r>
    <r>
      <rPr>
        <sz val="9"/>
        <color indexed="63"/>
        <rFont val="宋体"/>
        <family val="0"/>
      </rPr>
      <t>粘接连接</t>
    </r>
  </si>
  <si>
    <r>
      <t>1.</t>
    </r>
    <r>
      <rPr>
        <sz val="9"/>
        <color indexed="63"/>
        <rFont val="宋体"/>
        <family val="0"/>
      </rPr>
      <t>名称</t>
    </r>
    <r>
      <rPr>
        <sz val="9"/>
        <color indexed="63"/>
        <rFont val="Arial"/>
        <family val="2"/>
      </rPr>
      <t>:</t>
    </r>
    <r>
      <rPr>
        <sz val="9"/>
        <color indexed="63"/>
        <rFont val="宋体"/>
        <family val="0"/>
      </rPr>
      <t xml:space="preserve">轻型铸铁散热器
</t>
    </r>
    <r>
      <rPr>
        <sz val="9"/>
        <color indexed="63"/>
        <rFont val="Arial"/>
        <family val="2"/>
      </rPr>
      <t>2.</t>
    </r>
    <r>
      <rPr>
        <sz val="9"/>
        <color indexed="63"/>
        <rFont val="宋体"/>
        <family val="0"/>
      </rPr>
      <t>型号</t>
    </r>
    <r>
      <rPr>
        <sz val="9"/>
        <color indexed="63"/>
        <rFont val="Arial"/>
        <family val="2"/>
      </rPr>
      <t>:CTHR2-6-8
3.</t>
    </r>
    <r>
      <rPr>
        <sz val="9"/>
        <color indexed="63"/>
        <rFont val="宋体"/>
        <family val="0"/>
      </rPr>
      <t>片数</t>
    </r>
    <r>
      <rPr>
        <sz val="9"/>
        <color indexed="63"/>
        <rFont val="Arial"/>
        <family val="2"/>
      </rPr>
      <t>:6</t>
    </r>
    <r>
      <rPr>
        <sz val="9"/>
        <color indexed="63"/>
        <rFont val="宋体"/>
        <family val="0"/>
      </rPr>
      <t>片</t>
    </r>
  </si>
  <si>
    <r>
      <t>1.</t>
    </r>
    <r>
      <rPr>
        <sz val="9"/>
        <color indexed="63"/>
        <rFont val="宋体"/>
        <family val="0"/>
      </rPr>
      <t>门代号及洞口尺寸</t>
    </r>
    <r>
      <rPr>
        <sz val="9"/>
        <color indexed="63"/>
        <rFont val="Arial"/>
        <family val="2"/>
      </rPr>
      <t>:100</t>
    </r>
    <r>
      <rPr>
        <sz val="9"/>
        <color indexed="63"/>
        <rFont val="宋体"/>
        <family val="0"/>
      </rPr>
      <t>系列玻璃地弹门</t>
    </r>
    <r>
      <rPr>
        <sz val="9"/>
        <color indexed="63"/>
        <rFont val="Arial"/>
        <family val="2"/>
      </rPr>
      <t>(</t>
    </r>
    <r>
      <rPr>
        <sz val="9"/>
        <color indexed="63"/>
        <rFont val="宋体"/>
        <family val="0"/>
      </rPr>
      <t>保温性能</t>
    </r>
    <r>
      <rPr>
        <sz val="9"/>
        <color indexed="63"/>
        <rFont val="Arial"/>
        <family val="2"/>
      </rPr>
      <t>K=2.0)</t>
    </r>
  </si>
  <si>
    <r>
      <t>1.</t>
    </r>
    <r>
      <rPr>
        <sz val="9"/>
        <color indexed="63"/>
        <rFont val="宋体"/>
        <family val="0"/>
      </rPr>
      <t>门代号及洞口尺寸</t>
    </r>
    <r>
      <rPr>
        <sz val="9"/>
        <color indexed="63"/>
        <rFont val="Arial"/>
        <family val="2"/>
      </rPr>
      <t>:600*1800
2.</t>
    </r>
    <r>
      <rPr>
        <sz val="9"/>
        <color indexed="63"/>
        <rFont val="宋体"/>
        <family val="0"/>
      </rPr>
      <t>成品木制丙级防门</t>
    </r>
    <r>
      <rPr>
        <sz val="9"/>
        <color indexed="63"/>
        <rFont val="Arial"/>
        <family val="2"/>
      </rPr>
      <t>,</t>
    </r>
    <r>
      <rPr>
        <sz val="9"/>
        <color indexed="63"/>
        <rFont val="宋体"/>
        <family val="0"/>
      </rPr>
      <t>耐火等级</t>
    </r>
    <r>
      <rPr>
        <sz val="9"/>
        <color indexed="63"/>
        <rFont val="Arial"/>
        <family val="2"/>
      </rPr>
      <t>&gt;1.0h</t>
    </r>
  </si>
  <si>
    <r>
      <t>1.</t>
    </r>
    <r>
      <rPr>
        <sz val="9"/>
        <color indexed="63"/>
        <rFont val="宋体"/>
        <family val="0"/>
      </rPr>
      <t>门框或扇外围尺寸</t>
    </r>
    <r>
      <rPr>
        <sz val="9"/>
        <color indexed="63"/>
        <rFont val="Arial"/>
        <family val="2"/>
      </rPr>
      <t>:1500*2100</t>
    </r>
    <r>
      <rPr>
        <sz val="9"/>
        <color indexed="63"/>
        <rFont val="宋体"/>
        <family val="0"/>
      </rPr>
      <t>，</t>
    </r>
    <r>
      <rPr>
        <sz val="9"/>
        <color indexed="63"/>
        <rFont val="Arial"/>
        <family val="2"/>
      </rPr>
      <t>900*2100
2.</t>
    </r>
    <r>
      <rPr>
        <sz val="9"/>
        <color indexed="63"/>
        <rFont val="宋体"/>
        <family val="0"/>
      </rPr>
      <t>门框、扇材质</t>
    </r>
    <r>
      <rPr>
        <sz val="9"/>
        <color indexed="63"/>
        <rFont val="Arial"/>
        <family val="2"/>
      </rPr>
      <t>:</t>
    </r>
    <r>
      <rPr>
        <sz val="9"/>
        <color indexed="63"/>
        <rFont val="宋体"/>
        <family val="0"/>
      </rPr>
      <t>成品钢制乙级防门</t>
    </r>
    <r>
      <rPr>
        <sz val="9"/>
        <color indexed="63"/>
        <rFont val="Arial"/>
        <family val="2"/>
      </rPr>
      <t>,</t>
    </r>
    <r>
      <rPr>
        <sz val="9"/>
        <color indexed="63"/>
        <rFont val="宋体"/>
        <family val="0"/>
      </rPr>
      <t>耐火等级</t>
    </r>
    <r>
      <rPr>
        <sz val="9"/>
        <color indexed="63"/>
        <rFont val="Arial"/>
        <family val="2"/>
      </rPr>
      <t>&gt;1.0h</t>
    </r>
  </si>
  <si>
    <r>
      <t>1.</t>
    </r>
    <r>
      <rPr>
        <sz val="9"/>
        <color indexed="63"/>
        <rFont val="宋体"/>
        <family val="0"/>
      </rPr>
      <t>门框或扇外围尺寸</t>
    </r>
    <r>
      <rPr>
        <sz val="9"/>
        <color indexed="63"/>
        <rFont val="Arial"/>
        <family val="2"/>
      </rPr>
      <t>:1000*2100</t>
    </r>
    <r>
      <rPr>
        <sz val="9"/>
        <color indexed="63"/>
        <rFont val="宋体"/>
        <family val="0"/>
      </rPr>
      <t>，</t>
    </r>
    <r>
      <rPr>
        <sz val="9"/>
        <color indexed="63"/>
        <rFont val="Arial"/>
        <family val="2"/>
      </rPr>
      <t>1500*2100
2.</t>
    </r>
    <r>
      <rPr>
        <sz val="9"/>
        <color indexed="63"/>
        <rFont val="宋体"/>
        <family val="0"/>
      </rPr>
      <t>门框、扇材质</t>
    </r>
    <r>
      <rPr>
        <sz val="9"/>
        <color indexed="63"/>
        <rFont val="Arial"/>
        <family val="2"/>
      </rPr>
      <t>:</t>
    </r>
    <r>
      <rPr>
        <sz val="9"/>
        <color indexed="63"/>
        <rFont val="宋体"/>
        <family val="0"/>
      </rPr>
      <t>成品钢制甲级防门</t>
    </r>
    <r>
      <rPr>
        <sz val="9"/>
        <color indexed="63"/>
        <rFont val="Arial"/>
        <family val="2"/>
      </rPr>
      <t>,</t>
    </r>
    <r>
      <rPr>
        <sz val="9"/>
        <color indexed="63"/>
        <rFont val="宋体"/>
        <family val="0"/>
      </rPr>
      <t>耐火等级</t>
    </r>
    <r>
      <rPr>
        <sz val="9"/>
        <color indexed="63"/>
        <rFont val="Arial"/>
        <family val="2"/>
      </rPr>
      <t>&gt;1.5h</t>
    </r>
  </si>
  <si>
    <r>
      <t>1.</t>
    </r>
    <r>
      <rPr>
        <sz val="9"/>
        <color indexed="63"/>
        <rFont val="宋体"/>
        <family val="0"/>
      </rPr>
      <t>墙体类型</t>
    </r>
    <r>
      <rPr>
        <sz val="9"/>
        <color indexed="63"/>
        <rFont val="Arial"/>
        <family val="2"/>
      </rPr>
      <t>:</t>
    </r>
    <r>
      <rPr>
        <sz val="9"/>
        <color indexed="63"/>
        <rFont val="宋体"/>
        <family val="0"/>
      </rPr>
      <t xml:space="preserve">砖墙
</t>
    </r>
    <r>
      <rPr>
        <sz val="9"/>
        <color indexed="63"/>
        <rFont val="Arial"/>
        <family val="2"/>
      </rPr>
      <t>2.</t>
    </r>
    <r>
      <rPr>
        <sz val="9"/>
        <color indexed="63"/>
        <rFont val="宋体"/>
        <family val="0"/>
      </rPr>
      <t xml:space="preserve">刷界面剂一道（墙面先用水浸润）
</t>
    </r>
    <r>
      <rPr>
        <sz val="9"/>
        <color indexed="63"/>
        <rFont val="Arial"/>
        <family val="2"/>
      </rPr>
      <t>3.</t>
    </r>
    <r>
      <rPr>
        <sz val="9"/>
        <color indexed="63"/>
        <rFont val="宋体"/>
        <family val="0"/>
      </rPr>
      <t>底层厚度、砂浆配合比</t>
    </r>
    <r>
      <rPr>
        <sz val="9"/>
        <color indexed="63"/>
        <rFont val="Arial"/>
        <family val="2"/>
      </rPr>
      <t>:8</t>
    </r>
    <r>
      <rPr>
        <sz val="9"/>
        <color indexed="63"/>
        <rFont val="宋体"/>
        <family val="0"/>
      </rPr>
      <t>厚</t>
    </r>
    <r>
      <rPr>
        <sz val="9"/>
        <color indexed="63"/>
        <rFont val="Arial"/>
        <family val="2"/>
      </rPr>
      <t>1:1:6</t>
    </r>
    <r>
      <rPr>
        <sz val="9"/>
        <color indexed="63"/>
        <rFont val="宋体"/>
        <family val="0"/>
      </rPr>
      <t xml:space="preserve">水泥石灰膏砂浆打底扫毛
</t>
    </r>
    <r>
      <rPr>
        <sz val="9"/>
        <color indexed="63"/>
        <rFont val="Arial"/>
        <family val="2"/>
      </rPr>
      <t>4.</t>
    </r>
    <r>
      <rPr>
        <sz val="9"/>
        <color indexed="63"/>
        <rFont val="宋体"/>
        <family val="0"/>
      </rPr>
      <t>面层厚度、砂浆配合比</t>
    </r>
    <r>
      <rPr>
        <sz val="9"/>
        <color indexed="63"/>
        <rFont val="Arial"/>
        <family val="2"/>
      </rPr>
      <t>:5</t>
    </r>
    <r>
      <rPr>
        <sz val="9"/>
        <color indexed="63"/>
        <rFont val="宋体"/>
        <family val="0"/>
      </rPr>
      <t>厚</t>
    </r>
    <r>
      <rPr>
        <sz val="9"/>
        <color indexed="63"/>
        <rFont val="Arial"/>
        <family val="2"/>
      </rPr>
      <t>1:0.5:2.5</t>
    </r>
    <r>
      <rPr>
        <sz val="9"/>
        <color indexed="63"/>
        <rFont val="宋体"/>
        <family val="0"/>
      </rPr>
      <t xml:space="preserve">水泥石灰膏砂浆木抹子抹平
</t>
    </r>
    <r>
      <rPr>
        <sz val="9"/>
        <color indexed="63"/>
        <rFont val="Arial"/>
        <family val="2"/>
      </rPr>
      <t>5.</t>
    </r>
    <r>
      <rPr>
        <sz val="9"/>
        <color indexed="63"/>
        <rFont val="宋体"/>
        <family val="0"/>
      </rPr>
      <t>装饰面材料种类</t>
    </r>
    <r>
      <rPr>
        <sz val="9"/>
        <color indexed="63"/>
        <rFont val="Arial"/>
        <family val="2"/>
      </rPr>
      <t>:5</t>
    </r>
    <r>
      <rPr>
        <sz val="9"/>
        <color indexed="63"/>
        <rFont val="宋体"/>
        <family val="0"/>
      </rPr>
      <t>厚</t>
    </r>
    <r>
      <rPr>
        <sz val="9"/>
        <color indexed="63"/>
        <rFont val="Arial"/>
        <family val="2"/>
      </rPr>
      <t>1:2:5</t>
    </r>
    <r>
      <rPr>
        <sz val="9"/>
        <color indexed="63"/>
        <rFont val="宋体"/>
        <family val="0"/>
      </rPr>
      <t>水泥砂浆抹面压实赶光</t>
    </r>
  </si>
  <si>
    <r>
      <t>1.</t>
    </r>
    <r>
      <rPr>
        <sz val="9"/>
        <rFont val="宋体"/>
        <family val="0"/>
      </rPr>
      <t>混凝土种类</t>
    </r>
    <r>
      <rPr>
        <sz val="9"/>
        <rFont val="Arial"/>
        <family val="2"/>
      </rPr>
      <t>:C25
2.</t>
    </r>
    <r>
      <rPr>
        <sz val="9"/>
        <rFont val="宋体"/>
        <family val="0"/>
      </rPr>
      <t>混凝土强度等级</t>
    </r>
    <r>
      <rPr>
        <sz val="9"/>
        <rFont val="Arial"/>
        <family val="2"/>
      </rPr>
      <t>:</t>
    </r>
    <r>
      <rPr>
        <sz val="9"/>
        <rFont val="宋体"/>
        <family val="0"/>
      </rPr>
      <t>预拌混凝土</t>
    </r>
  </si>
  <si>
    <r>
      <t>1.</t>
    </r>
    <r>
      <rPr>
        <sz val="9"/>
        <color indexed="63"/>
        <rFont val="宋体"/>
        <family val="0"/>
      </rPr>
      <t>钢筋种类、规格</t>
    </r>
    <r>
      <rPr>
        <sz val="9"/>
        <color indexed="63"/>
        <rFont val="Arial"/>
        <family val="2"/>
      </rPr>
      <t>:Φ10</t>
    </r>
    <r>
      <rPr>
        <sz val="9"/>
        <color indexed="63"/>
        <rFont val="宋体"/>
        <family val="0"/>
      </rPr>
      <t>以内</t>
    </r>
  </si>
  <si>
    <r>
      <t>1.</t>
    </r>
    <r>
      <rPr>
        <sz val="9"/>
        <color indexed="63"/>
        <rFont val="宋体"/>
        <family val="0"/>
      </rPr>
      <t>钢筋种类、规格</t>
    </r>
    <r>
      <rPr>
        <sz val="9"/>
        <color indexed="63"/>
        <rFont val="Arial"/>
        <family val="2"/>
      </rPr>
      <t>:Φ10</t>
    </r>
    <r>
      <rPr>
        <sz val="9"/>
        <color indexed="63"/>
        <rFont val="宋体"/>
        <family val="0"/>
      </rPr>
      <t>以内</t>
    </r>
  </si>
  <si>
    <r>
      <t>1.</t>
    </r>
    <r>
      <rPr>
        <sz val="9"/>
        <color indexed="63"/>
        <rFont val="宋体"/>
        <family val="0"/>
      </rPr>
      <t>钢筋种类、规格</t>
    </r>
    <r>
      <rPr>
        <sz val="9"/>
        <color indexed="63"/>
        <rFont val="Arial"/>
        <family val="2"/>
      </rPr>
      <t>:Φ12-Φ18</t>
    </r>
  </si>
  <si>
    <r>
      <t>1.</t>
    </r>
    <r>
      <rPr>
        <sz val="9"/>
        <color indexed="63"/>
        <rFont val="宋体"/>
        <family val="0"/>
      </rPr>
      <t>钢筋种类、规格</t>
    </r>
    <r>
      <rPr>
        <sz val="9"/>
        <color indexed="63"/>
        <rFont val="Arial"/>
        <family val="2"/>
      </rPr>
      <t>: Φ20-Φ25</t>
    </r>
  </si>
  <si>
    <r>
      <t>1.</t>
    </r>
    <r>
      <rPr>
        <sz val="9"/>
        <color indexed="63"/>
        <rFont val="宋体"/>
        <family val="0"/>
      </rPr>
      <t>钢筋种类、规格</t>
    </r>
    <r>
      <rPr>
        <sz val="9"/>
        <color indexed="63"/>
        <rFont val="Arial"/>
        <family val="2"/>
      </rPr>
      <t xml:space="preserve">: </t>
    </r>
    <r>
      <rPr>
        <sz val="9"/>
        <color indexed="63"/>
        <rFont val="宋体"/>
        <family val="0"/>
      </rPr>
      <t>箍筋</t>
    </r>
    <r>
      <rPr>
        <sz val="9"/>
        <color indexed="63"/>
        <rFont val="Arial"/>
        <family val="2"/>
      </rPr>
      <t>Φ10</t>
    </r>
    <r>
      <rPr>
        <sz val="9"/>
        <color indexed="63"/>
        <rFont val="宋体"/>
        <family val="0"/>
      </rPr>
      <t>以内</t>
    </r>
  </si>
  <si>
    <r>
      <t>1.</t>
    </r>
    <r>
      <rPr>
        <sz val="9"/>
        <color indexed="63"/>
        <rFont val="宋体"/>
        <family val="0"/>
      </rPr>
      <t>钢筋种类、规格</t>
    </r>
    <r>
      <rPr>
        <sz val="9"/>
        <color indexed="63"/>
        <rFont val="Arial"/>
        <family val="2"/>
      </rPr>
      <t xml:space="preserve">: </t>
    </r>
    <r>
      <rPr>
        <sz val="9"/>
        <color indexed="63"/>
        <rFont val="宋体"/>
        <family val="0"/>
      </rPr>
      <t>箍筋</t>
    </r>
    <r>
      <rPr>
        <sz val="9"/>
        <color indexed="63"/>
        <rFont val="Arial"/>
        <family val="2"/>
      </rPr>
      <t>Φ10</t>
    </r>
    <r>
      <rPr>
        <sz val="9"/>
        <color indexed="63"/>
        <rFont val="宋体"/>
        <family val="0"/>
      </rPr>
      <t>以外</t>
    </r>
  </si>
  <si>
    <r>
      <t>1.</t>
    </r>
    <r>
      <rPr>
        <sz val="9"/>
        <color indexed="63"/>
        <rFont val="宋体"/>
        <family val="0"/>
      </rPr>
      <t xml:space="preserve">名称消防排风机
</t>
    </r>
    <r>
      <rPr>
        <sz val="9"/>
        <color indexed="63"/>
        <rFont val="Arial"/>
        <family val="2"/>
      </rPr>
      <t>2.</t>
    </r>
    <r>
      <rPr>
        <sz val="9"/>
        <color indexed="63"/>
        <rFont val="宋体"/>
        <family val="0"/>
      </rPr>
      <t>规格</t>
    </r>
    <r>
      <rPr>
        <sz val="9"/>
        <color indexed="63"/>
        <rFont val="Arial"/>
        <family val="2"/>
      </rPr>
      <t>:NO.4.5 1450r/min  Q=3800m/h H=236Pa N=0.55Kw</t>
    </r>
  </si>
  <si>
    <r>
      <t>1.</t>
    </r>
    <r>
      <rPr>
        <sz val="9"/>
        <color indexed="63"/>
        <rFont val="宋体"/>
        <family val="0"/>
      </rPr>
      <t xml:space="preserve">名称；消防送风机
</t>
    </r>
    <r>
      <rPr>
        <sz val="9"/>
        <color indexed="63"/>
        <rFont val="Arial"/>
        <family val="2"/>
      </rPr>
      <t>2.</t>
    </r>
    <r>
      <rPr>
        <sz val="9"/>
        <color indexed="63"/>
        <rFont val="宋体"/>
        <family val="0"/>
      </rPr>
      <t>规格</t>
    </r>
    <r>
      <rPr>
        <sz val="9"/>
        <color indexed="63"/>
        <rFont val="Arial"/>
        <family val="2"/>
      </rPr>
      <t>:NO.4.5 1450r/min  Q=3100m/h H=236Pa N=0.55Kw</t>
    </r>
  </si>
  <si>
    <r>
      <t>1.</t>
    </r>
    <r>
      <rPr>
        <sz val="9"/>
        <color indexed="63"/>
        <rFont val="宋体"/>
        <family val="0"/>
      </rPr>
      <t>名称</t>
    </r>
    <r>
      <rPr>
        <sz val="9"/>
        <color indexed="63"/>
        <rFont val="Arial"/>
        <family val="2"/>
      </rPr>
      <t>:</t>
    </r>
    <r>
      <rPr>
        <sz val="9"/>
        <color indexed="63"/>
        <rFont val="宋体"/>
        <family val="0"/>
      </rPr>
      <t xml:space="preserve">清扫口
</t>
    </r>
    <r>
      <rPr>
        <sz val="9"/>
        <color indexed="63"/>
        <rFont val="Arial"/>
        <family val="2"/>
      </rPr>
      <t>2.</t>
    </r>
    <r>
      <rPr>
        <sz val="9"/>
        <color indexed="63"/>
        <rFont val="宋体"/>
        <family val="0"/>
      </rPr>
      <t>型号、规格</t>
    </r>
    <r>
      <rPr>
        <sz val="9"/>
        <color indexed="63"/>
        <rFont val="Arial"/>
        <family val="2"/>
      </rPr>
      <t>:DN110
3.</t>
    </r>
    <r>
      <rPr>
        <sz val="9"/>
        <color indexed="63"/>
        <rFont val="宋体"/>
        <family val="0"/>
      </rPr>
      <t>安装方式</t>
    </r>
    <r>
      <rPr>
        <sz val="9"/>
        <color indexed="63"/>
        <rFont val="Arial"/>
        <family val="2"/>
      </rPr>
      <t>:</t>
    </r>
    <r>
      <rPr>
        <sz val="9"/>
        <color indexed="63"/>
        <rFont val="宋体"/>
        <family val="0"/>
      </rPr>
      <t>粘接连接</t>
    </r>
  </si>
  <si>
    <r>
      <t>1.</t>
    </r>
    <r>
      <rPr>
        <sz val="9"/>
        <color indexed="63"/>
        <rFont val="宋体"/>
        <family val="0"/>
      </rPr>
      <t>设备名称</t>
    </r>
    <r>
      <rPr>
        <sz val="9"/>
        <color indexed="63"/>
        <rFont val="Arial"/>
        <family val="2"/>
      </rPr>
      <t>:</t>
    </r>
    <r>
      <rPr>
        <sz val="9"/>
        <color indexed="63"/>
        <rFont val="宋体"/>
        <family val="0"/>
      </rPr>
      <t xml:space="preserve">变频增压给水设备
</t>
    </r>
    <r>
      <rPr>
        <sz val="9"/>
        <color indexed="63"/>
        <rFont val="Arial"/>
        <family val="2"/>
      </rPr>
      <t>2.</t>
    </r>
    <r>
      <rPr>
        <sz val="9"/>
        <color indexed="63"/>
        <rFont val="宋体"/>
        <family val="0"/>
      </rPr>
      <t>型号、规格</t>
    </r>
    <r>
      <rPr>
        <sz val="9"/>
        <color indexed="63"/>
        <rFont val="Arial"/>
        <family val="2"/>
      </rPr>
      <t>:</t>
    </r>
    <r>
      <rPr>
        <sz val="9"/>
        <color indexed="63"/>
        <rFont val="宋体"/>
        <family val="0"/>
      </rPr>
      <t>一用一备</t>
    </r>
    <r>
      <rPr>
        <sz val="9"/>
        <color indexed="63"/>
        <rFont val="Arial"/>
        <family val="2"/>
      </rPr>
      <t>,18L</t>
    </r>
    <r>
      <rPr>
        <sz val="9"/>
        <color indexed="63"/>
        <rFont val="宋体"/>
        <family val="0"/>
      </rPr>
      <t>气压水罐</t>
    </r>
    <r>
      <rPr>
        <sz val="9"/>
        <color indexed="63"/>
        <rFont val="Arial"/>
        <family val="2"/>
      </rPr>
      <t>16S111-25/26
3.</t>
    </r>
    <r>
      <rPr>
        <sz val="9"/>
        <color indexed="63"/>
        <rFont val="宋体"/>
        <family val="0"/>
      </rPr>
      <t>水泵主要技术参数</t>
    </r>
    <r>
      <rPr>
        <sz val="9"/>
        <color indexed="63"/>
        <rFont val="Arial"/>
        <family val="2"/>
      </rPr>
      <t>:</t>
    </r>
    <r>
      <rPr>
        <sz val="9"/>
        <color indexed="63"/>
        <rFont val="宋体"/>
        <family val="0"/>
      </rPr>
      <t>配泵</t>
    </r>
    <r>
      <rPr>
        <sz val="9"/>
        <color indexed="63"/>
        <rFont val="Arial"/>
        <family val="2"/>
      </rPr>
      <t>CME5-3
(Q=3.5m3/h,H=30m,</t>
    </r>
    <r>
      <rPr>
        <sz val="9"/>
        <color indexed="63"/>
        <rFont val="宋体"/>
        <family val="0"/>
      </rPr>
      <t>设备运行功率</t>
    </r>
    <r>
      <rPr>
        <sz val="9"/>
        <color indexed="63"/>
        <rFont val="Arial"/>
        <family val="2"/>
      </rPr>
      <t>1.1Kw)
4.</t>
    </r>
    <r>
      <rPr>
        <sz val="9"/>
        <color indexed="63"/>
        <rFont val="宋体"/>
        <family val="0"/>
      </rPr>
      <t>附件名称、规格、数量</t>
    </r>
    <r>
      <rPr>
        <sz val="9"/>
        <color indexed="63"/>
        <rFont val="Arial"/>
        <family val="2"/>
      </rPr>
      <t>:DN80</t>
    </r>
    <r>
      <rPr>
        <sz val="9"/>
        <color indexed="63"/>
        <rFont val="宋体"/>
        <family val="0"/>
      </rPr>
      <t>阀门及压力表等</t>
    </r>
  </si>
  <si>
    <r>
      <t>1.</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冷热水
</t>
    </r>
    <r>
      <rPr>
        <sz val="9"/>
        <color indexed="63"/>
        <rFont val="Arial"/>
        <family val="2"/>
      </rPr>
      <t>3.</t>
    </r>
    <r>
      <rPr>
        <sz val="9"/>
        <color indexed="63"/>
        <rFont val="宋体"/>
        <family val="0"/>
      </rPr>
      <t>材质</t>
    </r>
    <r>
      <rPr>
        <sz val="9"/>
        <color indexed="63"/>
        <rFont val="Arial"/>
        <family val="2"/>
      </rPr>
      <t>:</t>
    </r>
    <r>
      <rPr>
        <sz val="9"/>
        <color indexed="63"/>
        <rFont val="宋体"/>
        <family val="0"/>
      </rPr>
      <t xml:space="preserve">内衬钢塑复合管
</t>
    </r>
    <r>
      <rPr>
        <sz val="9"/>
        <color indexed="63"/>
        <rFont val="Arial"/>
        <family val="2"/>
      </rPr>
      <t>4.</t>
    </r>
    <r>
      <rPr>
        <sz val="9"/>
        <color indexed="63"/>
        <rFont val="宋体"/>
        <family val="0"/>
      </rPr>
      <t>连接形式</t>
    </r>
    <r>
      <rPr>
        <sz val="9"/>
        <color indexed="63"/>
        <rFont val="Arial"/>
        <family val="2"/>
      </rPr>
      <t>:</t>
    </r>
    <r>
      <rPr>
        <sz val="9"/>
        <color indexed="63"/>
        <rFont val="宋体"/>
        <family val="0"/>
      </rPr>
      <t xml:space="preserve">螺纹连接
</t>
    </r>
    <r>
      <rPr>
        <sz val="9"/>
        <color indexed="63"/>
        <rFont val="Arial"/>
        <family val="2"/>
      </rPr>
      <t>5.</t>
    </r>
    <r>
      <rPr>
        <sz val="9"/>
        <color indexed="63"/>
        <rFont val="宋体"/>
        <family val="0"/>
      </rPr>
      <t xml:space="preserve">压力试验及吹、洗、消毒设计要求
</t>
    </r>
    <r>
      <rPr>
        <sz val="9"/>
        <color indexed="63"/>
        <rFont val="Arial"/>
        <family val="2"/>
      </rPr>
      <t>6.</t>
    </r>
    <r>
      <rPr>
        <sz val="9"/>
        <color indexed="63"/>
        <rFont val="宋体"/>
        <family val="0"/>
      </rPr>
      <t>规格</t>
    </r>
    <r>
      <rPr>
        <sz val="9"/>
        <color indexed="63"/>
        <rFont val="Arial"/>
        <family val="2"/>
      </rPr>
      <t>:DN32</t>
    </r>
  </si>
  <si>
    <r>
      <t>1.</t>
    </r>
    <r>
      <rPr>
        <sz val="9"/>
        <color indexed="63"/>
        <rFont val="宋体"/>
        <family val="0"/>
      </rPr>
      <t>名称</t>
    </r>
    <r>
      <rPr>
        <sz val="9"/>
        <color indexed="63"/>
        <rFont val="Arial"/>
        <family val="2"/>
      </rPr>
      <t>:</t>
    </r>
    <r>
      <rPr>
        <sz val="9"/>
        <color indexed="63"/>
        <rFont val="宋体"/>
        <family val="0"/>
      </rPr>
      <t xml:space="preserve">采暖系统循环泵
</t>
    </r>
    <r>
      <rPr>
        <sz val="9"/>
        <color indexed="63"/>
        <rFont val="Arial"/>
        <family val="2"/>
      </rPr>
      <t>2.</t>
    </r>
    <r>
      <rPr>
        <sz val="9"/>
        <color indexed="63"/>
        <rFont val="宋体"/>
        <family val="0"/>
      </rPr>
      <t>型号</t>
    </r>
    <r>
      <rPr>
        <sz val="9"/>
        <color indexed="63"/>
        <rFont val="Arial"/>
        <family val="2"/>
      </rPr>
      <t xml:space="preserve">:KQL65-160 </t>
    </r>
    <r>
      <rPr>
        <sz val="9"/>
        <color indexed="63"/>
        <rFont val="宋体"/>
        <family val="0"/>
      </rPr>
      <t>型</t>
    </r>
    <r>
      <rPr>
        <sz val="9"/>
        <color indexed="63"/>
        <rFont val="Arial"/>
        <family val="2"/>
      </rPr>
      <t>, Q=17.5m3/h , H=34.3m , N=4kW</t>
    </r>
  </si>
  <si>
    <r>
      <t>1.</t>
    </r>
    <r>
      <rPr>
        <sz val="9"/>
        <color indexed="63"/>
        <rFont val="宋体"/>
        <family val="0"/>
      </rPr>
      <t>名称</t>
    </r>
    <r>
      <rPr>
        <sz val="9"/>
        <color indexed="63"/>
        <rFont val="Arial"/>
        <family val="2"/>
      </rPr>
      <t>:</t>
    </r>
    <r>
      <rPr>
        <sz val="9"/>
        <color indexed="63"/>
        <rFont val="宋体"/>
        <family val="0"/>
      </rPr>
      <t xml:space="preserve">配管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镀锌钢管
</t>
    </r>
    <r>
      <rPr>
        <sz val="9"/>
        <color indexed="63"/>
        <rFont val="Arial"/>
        <family val="2"/>
      </rPr>
      <t>3.</t>
    </r>
    <r>
      <rPr>
        <sz val="9"/>
        <color indexed="63"/>
        <rFont val="宋体"/>
        <family val="0"/>
      </rPr>
      <t>规格</t>
    </r>
    <r>
      <rPr>
        <sz val="9"/>
        <color indexed="63"/>
        <rFont val="Arial"/>
        <family val="2"/>
      </rPr>
      <t>:SC200
4.</t>
    </r>
    <r>
      <rPr>
        <sz val="9"/>
        <color indexed="63"/>
        <rFont val="宋体"/>
        <family val="0"/>
      </rPr>
      <t>配置形式</t>
    </r>
    <r>
      <rPr>
        <sz val="9"/>
        <color indexed="63"/>
        <rFont val="Arial"/>
        <family val="2"/>
      </rPr>
      <t>:</t>
    </r>
    <r>
      <rPr>
        <sz val="9"/>
        <color indexed="63"/>
        <rFont val="宋体"/>
        <family val="0"/>
      </rPr>
      <t>砖、混凝土结构暗配</t>
    </r>
  </si>
  <si>
    <r>
      <t>1.</t>
    </r>
    <r>
      <rPr>
        <sz val="9"/>
        <color indexed="63"/>
        <rFont val="宋体"/>
        <family val="0"/>
      </rPr>
      <t>名称</t>
    </r>
    <r>
      <rPr>
        <sz val="9"/>
        <color indexed="63"/>
        <rFont val="Arial"/>
        <family val="2"/>
      </rPr>
      <t>:</t>
    </r>
    <r>
      <rPr>
        <sz val="9"/>
        <color indexed="63"/>
        <rFont val="宋体"/>
        <family val="0"/>
      </rPr>
      <t xml:space="preserve">电力电缆
</t>
    </r>
    <r>
      <rPr>
        <sz val="9"/>
        <color indexed="63"/>
        <rFont val="Arial"/>
        <family val="2"/>
      </rPr>
      <t>2.</t>
    </r>
    <r>
      <rPr>
        <sz val="9"/>
        <color indexed="63"/>
        <rFont val="宋体"/>
        <family val="0"/>
      </rPr>
      <t>型号</t>
    </r>
    <r>
      <rPr>
        <sz val="9"/>
        <color indexed="63"/>
        <rFont val="Arial"/>
        <family val="2"/>
      </rPr>
      <t>:YJV22
3.</t>
    </r>
    <r>
      <rPr>
        <sz val="9"/>
        <color indexed="63"/>
        <rFont val="宋体"/>
        <family val="0"/>
      </rPr>
      <t>规格</t>
    </r>
    <r>
      <rPr>
        <sz val="9"/>
        <color indexed="63"/>
        <rFont val="Arial"/>
        <family val="2"/>
      </rPr>
      <t>:4*240
4.</t>
    </r>
    <r>
      <rPr>
        <sz val="9"/>
        <color indexed="63"/>
        <rFont val="宋体"/>
        <family val="0"/>
      </rPr>
      <t>材质</t>
    </r>
    <r>
      <rPr>
        <sz val="9"/>
        <color indexed="63"/>
        <rFont val="Arial"/>
        <family val="2"/>
      </rPr>
      <t>:</t>
    </r>
    <r>
      <rPr>
        <sz val="9"/>
        <color indexed="63"/>
        <rFont val="宋体"/>
        <family val="0"/>
      </rPr>
      <t xml:space="preserve">铜
</t>
    </r>
    <r>
      <rPr>
        <sz val="9"/>
        <color indexed="63"/>
        <rFont val="Arial"/>
        <family val="2"/>
      </rPr>
      <t>5.</t>
    </r>
    <r>
      <rPr>
        <sz val="9"/>
        <color indexed="63"/>
        <rFont val="宋体"/>
        <family val="0"/>
      </rPr>
      <t>敷设方式、部位</t>
    </r>
    <r>
      <rPr>
        <sz val="9"/>
        <color indexed="63"/>
        <rFont val="Arial"/>
        <family val="2"/>
      </rPr>
      <t>:</t>
    </r>
    <r>
      <rPr>
        <sz val="9"/>
        <color indexed="63"/>
        <rFont val="宋体"/>
        <family val="0"/>
      </rPr>
      <t xml:space="preserve">电缆穿导管敷设
</t>
    </r>
    <r>
      <rPr>
        <sz val="9"/>
        <color indexed="63"/>
        <rFont val="Arial"/>
        <family val="2"/>
      </rPr>
      <t>6.</t>
    </r>
    <r>
      <rPr>
        <sz val="9"/>
        <color indexed="63"/>
        <rFont val="宋体"/>
        <family val="0"/>
      </rPr>
      <t>电压等级</t>
    </r>
    <r>
      <rPr>
        <sz val="9"/>
        <color indexed="63"/>
        <rFont val="Arial"/>
        <family val="2"/>
      </rPr>
      <t>(kV):1</t>
    </r>
  </si>
  <si>
    <r>
      <t>1.</t>
    </r>
    <r>
      <rPr>
        <sz val="9"/>
        <color indexed="63"/>
        <rFont val="宋体"/>
        <family val="0"/>
      </rPr>
      <t>名称</t>
    </r>
    <r>
      <rPr>
        <sz val="9"/>
        <color indexed="63"/>
        <rFont val="Arial"/>
        <family val="2"/>
      </rPr>
      <t>:</t>
    </r>
    <r>
      <rPr>
        <sz val="9"/>
        <color indexed="63"/>
        <rFont val="宋体"/>
        <family val="0"/>
      </rPr>
      <t xml:space="preserve">配线
</t>
    </r>
    <r>
      <rPr>
        <sz val="9"/>
        <color indexed="63"/>
        <rFont val="Arial"/>
        <family val="2"/>
      </rPr>
      <t>2.</t>
    </r>
    <r>
      <rPr>
        <sz val="9"/>
        <color indexed="63"/>
        <rFont val="宋体"/>
        <family val="0"/>
      </rPr>
      <t>配线形式</t>
    </r>
    <r>
      <rPr>
        <sz val="9"/>
        <color indexed="63"/>
        <rFont val="Arial"/>
        <family val="2"/>
      </rPr>
      <t>:</t>
    </r>
    <r>
      <rPr>
        <sz val="9"/>
        <color indexed="63"/>
        <rFont val="宋体"/>
        <family val="0"/>
      </rPr>
      <t xml:space="preserve">管内穿线
</t>
    </r>
    <r>
      <rPr>
        <sz val="9"/>
        <color indexed="63"/>
        <rFont val="Arial"/>
        <family val="2"/>
      </rPr>
      <t>3.</t>
    </r>
    <r>
      <rPr>
        <sz val="9"/>
        <color indexed="63"/>
        <rFont val="宋体"/>
        <family val="0"/>
      </rPr>
      <t>型号</t>
    </r>
    <r>
      <rPr>
        <sz val="9"/>
        <color indexed="63"/>
        <rFont val="Arial"/>
        <family val="2"/>
      </rPr>
      <t>:NH-BV
4.</t>
    </r>
    <r>
      <rPr>
        <sz val="9"/>
        <color indexed="63"/>
        <rFont val="宋体"/>
        <family val="0"/>
      </rPr>
      <t>规格</t>
    </r>
    <r>
      <rPr>
        <sz val="9"/>
        <color indexed="63"/>
        <rFont val="Arial"/>
        <family val="2"/>
      </rPr>
      <t>:2.5
5.</t>
    </r>
    <r>
      <rPr>
        <sz val="9"/>
        <color indexed="63"/>
        <rFont val="宋体"/>
        <family val="0"/>
      </rPr>
      <t>材质</t>
    </r>
    <r>
      <rPr>
        <sz val="9"/>
        <color indexed="63"/>
        <rFont val="Arial"/>
        <family val="2"/>
      </rPr>
      <t>:</t>
    </r>
    <r>
      <rPr>
        <sz val="9"/>
        <color indexed="63"/>
        <rFont val="宋体"/>
        <family val="0"/>
      </rPr>
      <t xml:space="preserve">铜
</t>
    </r>
    <r>
      <rPr>
        <sz val="9"/>
        <color indexed="63"/>
        <rFont val="Arial"/>
        <family val="2"/>
      </rPr>
      <t>6.</t>
    </r>
    <r>
      <rPr>
        <sz val="9"/>
        <color indexed="63"/>
        <rFont val="宋体"/>
        <family val="0"/>
      </rPr>
      <t>配线部位</t>
    </r>
    <r>
      <rPr>
        <sz val="9"/>
        <color indexed="63"/>
        <rFont val="Arial"/>
        <family val="2"/>
      </rPr>
      <t>:</t>
    </r>
    <r>
      <rPr>
        <sz val="9"/>
        <color indexed="63"/>
        <rFont val="宋体"/>
        <family val="0"/>
      </rPr>
      <t>照明</t>
    </r>
  </si>
  <si>
    <r>
      <t>1.</t>
    </r>
    <r>
      <rPr>
        <sz val="9"/>
        <color indexed="63"/>
        <rFont val="宋体"/>
        <family val="0"/>
      </rPr>
      <t>名称</t>
    </r>
    <r>
      <rPr>
        <sz val="9"/>
        <color indexed="63"/>
        <rFont val="Arial"/>
        <family val="2"/>
      </rPr>
      <t>:</t>
    </r>
    <r>
      <rPr>
        <sz val="9"/>
        <color indexed="63"/>
        <rFont val="宋体"/>
        <family val="0"/>
      </rPr>
      <t xml:space="preserve">配管
</t>
    </r>
    <r>
      <rPr>
        <sz val="9"/>
        <color indexed="63"/>
        <rFont val="Arial"/>
        <family val="2"/>
      </rPr>
      <t>2.</t>
    </r>
    <r>
      <rPr>
        <sz val="9"/>
        <color indexed="63"/>
        <rFont val="宋体"/>
        <family val="0"/>
      </rPr>
      <t>材质</t>
    </r>
    <r>
      <rPr>
        <sz val="9"/>
        <color indexed="63"/>
        <rFont val="Arial"/>
        <family val="2"/>
      </rPr>
      <t>:</t>
    </r>
    <r>
      <rPr>
        <sz val="9"/>
        <color indexed="63"/>
        <rFont val="宋体"/>
        <family val="0"/>
      </rPr>
      <t>镀锌钢管</t>
    </r>
    <r>
      <rPr>
        <sz val="9"/>
        <color indexed="63"/>
        <rFont val="Arial"/>
        <family val="2"/>
      </rPr>
      <t xml:space="preserve">
3.</t>
    </r>
    <r>
      <rPr>
        <sz val="9"/>
        <color indexed="63"/>
        <rFont val="宋体"/>
        <family val="0"/>
      </rPr>
      <t>规格</t>
    </r>
    <r>
      <rPr>
        <sz val="9"/>
        <color indexed="63"/>
        <rFont val="Arial"/>
        <family val="2"/>
      </rPr>
      <t>:SC20
4.</t>
    </r>
    <r>
      <rPr>
        <sz val="9"/>
        <color indexed="63"/>
        <rFont val="宋体"/>
        <family val="0"/>
      </rPr>
      <t>配置形式</t>
    </r>
    <r>
      <rPr>
        <sz val="9"/>
        <color indexed="63"/>
        <rFont val="Arial"/>
        <family val="2"/>
      </rPr>
      <t>:</t>
    </r>
    <r>
      <rPr>
        <sz val="9"/>
        <color indexed="63"/>
        <rFont val="宋体"/>
        <family val="0"/>
      </rPr>
      <t>砖、混凝土结构暗配</t>
    </r>
  </si>
  <si>
    <r>
      <t>1.</t>
    </r>
    <r>
      <rPr>
        <sz val="9"/>
        <rFont val="宋体"/>
        <family val="0"/>
      </rPr>
      <t>名称</t>
    </r>
    <r>
      <rPr>
        <sz val="9"/>
        <rFont val="Arial"/>
        <family val="2"/>
      </rPr>
      <t>:</t>
    </r>
    <r>
      <rPr>
        <sz val="9"/>
        <rFont val="宋体"/>
        <family val="0"/>
      </rPr>
      <t>低压开关柜</t>
    </r>
    <r>
      <rPr>
        <sz val="9"/>
        <rFont val="Arial"/>
        <family val="2"/>
      </rPr>
      <t>CA2
2.</t>
    </r>
    <r>
      <rPr>
        <sz val="9"/>
        <rFont val="宋体"/>
        <family val="0"/>
      </rPr>
      <t>规格</t>
    </r>
    <r>
      <rPr>
        <sz val="9"/>
        <rFont val="Arial"/>
        <family val="2"/>
      </rPr>
      <t>:800*2100*600
3.</t>
    </r>
    <r>
      <rPr>
        <sz val="9"/>
        <rFont val="宋体"/>
        <family val="0"/>
      </rPr>
      <t>基础型钢形式、规格</t>
    </r>
    <r>
      <rPr>
        <sz val="9"/>
        <rFont val="Arial"/>
        <family val="2"/>
      </rPr>
      <t>:</t>
    </r>
    <r>
      <rPr>
        <sz val="9"/>
        <rFont val="宋体"/>
        <family val="0"/>
      </rPr>
      <t>槽钢</t>
    </r>
    <r>
      <rPr>
        <sz val="9"/>
        <rFont val="Arial"/>
        <family val="2"/>
      </rPr>
      <t>10#</t>
    </r>
  </si>
  <si>
    <r>
      <t>1.</t>
    </r>
    <r>
      <rPr>
        <sz val="9"/>
        <rFont val="宋体"/>
        <family val="0"/>
      </rPr>
      <t>名称</t>
    </r>
    <r>
      <rPr>
        <sz val="9"/>
        <rFont val="Arial"/>
        <family val="2"/>
      </rPr>
      <t>:</t>
    </r>
    <r>
      <rPr>
        <sz val="9"/>
        <rFont val="宋体"/>
        <family val="0"/>
      </rPr>
      <t>配线</t>
    </r>
    <r>
      <rPr>
        <sz val="9"/>
        <rFont val="Arial"/>
        <family val="2"/>
      </rPr>
      <t xml:space="preserve">
2.</t>
    </r>
    <r>
      <rPr>
        <sz val="9"/>
        <rFont val="宋体"/>
        <family val="0"/>
      </rPr>
      <t>配线形式</t>
    </r>
    <r>
      <rPr>
        <sz val="9"/>
        <rFont val="Arial"/>
        <family val="2"/>
      </rPr>
      <t>:</t>
    </r>
    <r>
      <rPr>
        <sz val="9"/>
        <rFont val="宋体"/>
        <family val="0"/>
      </rPr>
      <t xml:space="preserve">管内穿线
</t>
    </r>
    <r>
      <rPr>
        <sz val="9"/>
        <rFont val="Arial"/>
        <family val="2"/>
      </rPr>
      <t>3.</t>
    </r>
    <r>
      <rPr>
        <sz val="9"/>
        <rFont val="宋体"/>
        <family val="0"/>
      </rPr>
      <t>型号</t>
    </r>
    <r>
      <rPr>
        <sz val="9"/>
        <rFont val="Arial"/>
        <family val="2"/>
      </rPr>
      <t>:BV
4.</t>
    </r>
    <r>
      <rPr>
        <sz val="9"/>
        <rFont val="宋体"/>
        <family val="0"/>
      </rPr>
      <t>规格</t>
    </r>
    <r>
      <rPr>
        <sz val="9"/>
        <rFont val="Arial"/>
        <family val="2"/>
      </rPr>
      <t>:4
5.</t>
    </r>
    <r>
      <rPr>
        <sz val="9"/>
        <rFont val="宋体"/>
        <family val="0"/>
      </rPr>
      <t>材质</t>
    </r>
    <r>
      <rPr>
        <sz val="9"/>
        <rFont val="Arial"/>
        <family val="2"/>
      </rPr>
      <t>:</t>
    </r>
    <r>
      <rPr>
        <sz val="9"/>
        <rFont val="宋体"/>
        <family val="0"/>
      </rPr>
      <t xml:space="preserve">铜
</t>
    </r>
    <r>
      <rPr>
        <sz val="9"/>
        <rFont val="Arial"/>
        <family val="2"/>
      </rPr>
      <t>6.</t>
    </r>
    <r>
      <rPr>
        <sz val="9"/>
        <rFont val="宋体"/>
        <family val="0"/>
      </rPr>
      <t>配线部位</t>
    </r>
    <r>
      <rPr>
        <sz val="9"/>
        <rFont val="Arial"/>
        <family val="2"/>
      </rPr>
      <t>:</t>
    </r>
    <r>
      <rPr>
        <sz val="9"/>
        <rFont val="宋体"/>
        <family val="0"/>
      </rPr>
      <t>照明</t>
    </r>
  </si>
  <si>
    <r>
      <t>1.</t>
    </r>
    <r>
      <rPr>
        <sz val="9"/>
        <rFont val="宋体"/>
        <family val="0"/>
      </rPr>
      <t>材质及规格</t>
    </r>
    <r>
      <rPr>
        <sz val="9"/>
        <rFont val="Arial"/>
        <family val="2"/>
      </rPr>
      <t>:</t>
    </r>
    <r>
      <rPr>
        <sz val="9"/>
        <rFont val="宋体"/>
        <family val="0"/>
      </rPr>
      <t>钢丝网骨架塑料（聚乙烯）复合管</t>
    </r>
    <r>
      <rPr>
        <sz val="9"/>
        <rFont val="Arial"/>
        <family val="2"/>
      </rPr>
      <t xml:space="preserve"> DN150
2.</t>
    </r>
    <r>
      <rPr>
        <sz val="9"/>
        <rFont val="宋体"/>
        <family val="0"/>
      </rPr>
      <t>连接形式</t>
    </r>
    <r>
      <rPr>
        <sz val="9"/>
        <rFont val="Arial"/>
        <family val="2"/>
      </rPr>
      <t>:</t>
    </r>
    <r>
      <rPr>
        <sz val="9"/>
        <rFont val="宋体"/>
        <family val="0"/>
      </rPr>
      <t xml:space="preserve">电热熔
</t>
    </r>
    <r>
      <rPr>
        <sz val="9"/>
        <rFont val="Arial"/>
        <family val="2"/>
      </rPr>
      <t>3.</t>
    </r>
    <r>
      <rPr>
        <sz val="9"/>
        <rFont val="宋体"/>
        <family val="0"/>
      </rPr>
      <t>管道检验及试验要求</t>
    </r>
    <r>
      <rPr>
        <sz val="9"/>
        <rFont val="Arial"/>
        <family val="2"/>
      </rPr>
      <t>:</t>
    </r>
    <r>
      <rPr>
        <sz val="9"/>
        <rFont val="宋体"/>
        <family val="0"/>
      </rPr>
      <t xml:space="preserve">水压试验。
</t>
    </r>
    <r>
      <rPr>
        <sz val="9"/>
        <rFont val="Arial"/>
        <family val="2"/>
      </rPr>
      <t>4.</t>
    </r>
    <r>
      <rPr>
        <sz val="9"/>
        <rFont val="宋体"/>
        <family val="0"/>
      </rPr>
      <t>其他</t>
    </r>
    <r>
      <rPr>
        <sz val="9"/>
        <rFont val="Arial"/>
        <family val="2"/>
      </rPr>
      <t>:</t>
    </r>
    <r>
      <rPr>
        <sz val="9"/>
        <rFont val="宋体"/>
        <family val="0"/>
      </rPr>
      <t>弯头、三通等管件，投标方自行考虑报价。</t>
    </r>
  </si>
  <si>
    <r>
      <t>1.</t>
    </r>
    <r>
      <rPr>
        <sz val="9"/>
        <color indexed="63"/>
        <rFont val="宋体"/>
        <family val="0"/>
      </rPr>
      <t>名称</t>
    </r>
    <r>
      <rPr>
        <sz val="9"/>
        <color indexed="63"/>
        <rFont val="Arial"/>
        <family val="2"/>
      </rPr>
      <t>:</t>
    </r>
    <r>
      <rPr>
        <sz val="9"/>
        <color indexed="63"/>
        <rFont val="宋体"/>
        <family val="0"/>
      </rPr>
      <t>电力电缆头</t>
    </r>
    <r>
      <rPr>
        <sz val="9"/>
        <color indexed="63"/>
        <rFont val="Arial"/>
        <family val="2"/>
      </rPr>
      <t xml:space="preserve">
2.</t>
    </r>
    <r>
      <rPr>
        <sz val="9"/>
        <color indexed="63"/>
        <rFont val="宋体"/>
        <family val="0"/>
      </rPr>
      <t>规格</t>
    </r>
    <r>
      <rPr>
        <sz val="9"/>
        <color indexed="63"/>
        <rFont val="Arial"/>
        <family val="2"/>
      </rPr>
      <t>:35mm2
3.</t>
    </r>
    <r>
      <rPr>
        <sz val="9"/>
        <color indexed="63"/>
        <rFont val="宋体"/>
        <family val="0"/>
      </rPr>
      <t>电压等级（</t>
    </r>
    <r>
      <rPr>
        <sz val="9"/>
        <color indexed="63"/>
        <rFont val="Arial"/>
        <family val="2"/>
      </rPr>
      <t>kV):1KV</t>
    </r>
  </si>
  <si>
    <r>
      <rPr>
        <sz val="10"/>
        <color indexed="8"/>
        <rFont val="宋体"/>
        <family val="0"/>
      </rPr>
      <t>国道</t>
    </r>
    <r>
      <rPr>
        <sz val="10"/>
        <color indexed="8"/>
        <rFont val="Arial"/>
        <family val="2"/>
      </rPr>
      <t>338</t>
    </r>
    <r>
      <rPr>
        <sz val="10"/>
        <color indexed="8"/>
        <rFont val="宋体"/>
        <family val="0"/>
      </rPr>
      <t>线盘坡经大通河桥至热水段改建工程施工招标</t>
    </r>
    <r>
      <rPr>
        <sz val="10"/>
        <color indexed="8"/>
        <rFont val="Arial"/>
        <family val="2"/>
      </rPr>
      <t>PDSG-1</t>
    </r>
    <r>
      <rPr>
        <sz val="10"/>
        <color indexed="8"/>
        <rFont val="宋体"/>
        <family val="0"/>
      </rPr>
      <t>标段</t>
    </r>
  </si>
  <si>
    <r>
      <rPr>
        <sz val="10"/>
        <rFont val="宋体"/>
        <family val="0"/>
      </rPr>
      <t>投标报价（即</t>
    </r>
    <r>
      <rPr>
        <sz val="10"/>
        <rFont val="Arial"/>
        <family val="2"/>
      </rPr>
      <t>8+9=10</t>
    </r>
    <r>
      <rPr>
        <sz val="10"/>
        <rFont val="宋体"/>
        <family val="0"/>
      </rPr>
      <t>）</t>
    </r>
  </si>
</sst>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 #,##0;\-&quot;¥&quot;\ #,##0"/>
    <numFmt numFmtId="185" formatCode="&quot;¥&quot;\ #,##0;[Red]\-&quot;¥&quot;\ #,##0"/>
    <numFmt numFmtId="186" formatCode="&quot;¥&quot;\ #,##0.00;\-&quot;¥&quot;\ #,##0.00"/>
    <numFmt numFmtId="187" formatCode="&quot;¥&quot;\ #,##0.00;[Red]\-&quot;¥&quot;\ #,##0.00"/>
    <numFmt numFmtId="188" formatCode="_-&quot;¥&quot;\ * #,##0_-;\-&quot;¥&quot;\ * #,##0_-;_-&quot;¥&quot;\ * &quot;-&quot;_-;_-@_-"/>
    <numFmt numFmtId="189" formatCode="_-&quot;¥&quot;\ * #,##0.00_-;\-&quot;¥&quot;\ * #,##0.00_-;_-&quot;¥&quot;\ * &quot;-&quot;??_-;_-@_-"/>
    <numFmt numFmtId="190" formatCode="0_ "/>
    <numFmt numFmtId="191" formatCode="0.00_);\(0.00\)"/>
    <numFmt numFmtId="192" formatCode="0.00_);[Red]\(0.00\)"/>
    <numFmt numFmtId="193" formatCode="0_);[Red]\(0\)"/>
    <numFmt numFmtId="194" formatCode="0.000"/>
    <numFmt numFmtId="195" formatCode="0.000_);[Red]\(0.000\)"/>
    <numFmt numFmtId="196" formatCode="0.000_);\(0.000\)"/>
    <numFmt numFmtId="197" formatCode="0.00_ "/>
    <numFmt numFmtId="198" formatCode="0.000_ "/>
    <numFmt numFmtId="199" formatCode="0.00000_ "/>
    <numFmt numFmtId="200" formatCode="0_);\(0\)"/>
    <numFmt numFmtId="201" formatCode="0.0000_ "/>
    <numFmt numFmtId="202" formatCode="0.000000_ "/>
    <numFmt numFmtId="203" formatCode="&quot;是&quot;;&quot;是&quot;;&quot;否&quot;"/>
    <numFmt numFmtId="204" formatCode="&quot;真&quot;;&quot;真&quot;;&quot;假&quot;"/>
    <numFmt numFmtId="205" formatCode="&quot;开&quot;;&quot;开&quot;;&quot;关&quot;"/>
    <numFmt numFmtId="206" formatCode="0.0"/>
    <numFmt numFmtId="207" formatCode="0.000000_);\(0.000000\)"/>
    <numFmt numFmtId="208" formatCode="0.0_ "/>
    <numFmt numFmtId="209" formatCode="&quot;Yes&quot;;&quot;Yes&quot;;&quot;No&quot;"/>
    <numFmt numFmtId="210" formatCode="&quot;True&quot;;&quot;True&quot;;&quot;False&quot;"/>
    <numFmt numFmtId="211" formatCode="&quot;On&quot;;&quot;On&quot;;&quot;Off&quot;"/>
    <numFmt numFmtId="212" formatCode="[$€-2]\ #,##0.00_);[Red]\([$€-2]\ #,##0.00\)"/>
    <numFmt numFmtId="213" formatCode="0.0_);[Red]\(0.0\)"/>
    <numFmt numFmtId="214" formatCode="#,##0_ "/>
    <numFmt numFmtId="215" formatCode="#,##0_);[Red]\(#,##0\)"/>
    <numFmt numFmtId="216" formatCode="#,##0.00_);[Red]\(#,##0.00\)"/>
    <numFmt numFmtId="217" formatCode="#0.000"/>
    <numFmt numFmtId="218" formatCode="#0.00"/>
    <numFmt numFmtId="219" formatCode="#0"/>
  </numFmts>
  <fonts count="65">
    <font>
      <sz val="12"/>
      <name val="宋体"/>
      <family val="0"/>
    </font>
    <font>
      <sz val="9"/>
      <name val="宋体"/>
      <family val="0"/>
    </font>
    <font>
      <u val="single"/>
      <sz val="12"/>
      <color indexed="12"/>
      <name val="宋体"/>
      <family val="0"/>
    </font>
    <font>
      <u val="single"/>
      <sz val="12"/>
      <color indexed="20"/>
      <name val="宋体"/>
      <family val="0"/>
    </font>
    <font>
      <sz val="12"/>
      <name val="Arial"/>
      <family val="2"/>
    </font>
    <font>
      <sz val="9"/>
      <name val="Arial"/>
      <family val="2"/>
    </font>
    <font>
      <b/>
      <sz val="18"/>
      <color indexed="62"/>
      <name val="宋体"/>
      <family val="0"/>
    </font>
    <font>
      <b/>
      <sz val="15"/>
      <color indexed="62"/>
      <name val="宋体"/>
      <family val="0"/>
    </font>
    <font>
      <b/>
      <sz val="11"/>
      <color indexed="62"/>
      <name val="宋体"/>
      <family val="0"/>
    </font>
    <font>
      <b/>
      <sz val="12"/>
      <name val="宋体"/>
      <family val="0"/>
    </font>
    <font>
      <sz val="14"/>
      <name val="Arial"/>
      <family val="2"/>
    </font>
    <font>
      <sz val="9"/>
      <color indexed="8"/>
      <name val="Arial"/>
      <family val="2"/>
    </font>
    <font>
      <sz val="9"/>
      <color indexed="8"/>
      <name val="宋体"/>
      <family val="0"/>
    </font>
    <font>
      <sz val="10"/>
      <name val="Arial"/>
      <family val="2"/>
    </font>
    <font>
      <b/>
      <sz val="12"/>
      <color indexed="8"/>
      <name val="Arial"/>
      <family val="2"/>
    </font>
    <font>
      <sz val="11"/>
      <color indexed="8"/>
      <name val="Arial"/>
      <family val="2"/>
    </font>
    <font>
      <sz val="10"/>
      <color indexed="8"/>
      <name val="Arial"/>
      <family val="2"/>
    </font>
    <font>
      <sz val="9"/>
      <color indexed="63"/>
      <name val="Arial"/>
      <family val="2"/>
    </font>
    <font>
      <sz val="10"/>
      <name val="宋体"/>
      <family val="0"/>
    </font>
    <font>
      <b/>
      <sz val="12"/>
      <color indexed="8"/>
      <name val="宋体"/>
      <family val="0"/>
    </font>
    <font>
      <b/>
      <sz val="9"/>
      <color indexed="8"/>
      <name val="Arial"/>
      <family val="2"/>
    </font>
    <font>
      <b/>
      <sz val="9"/>
      <name val="Arial"/>
      <family val="2"/>
    </font>
    <font>
      <b/>
      <sz val="16"/>
      <color indexed="8"/>
      <name val="宋体"/>
      <family val="0"/>
    </font>
    <font>
      <b/>
      <sz val="9"/>
      <color indexed="8"/>
      <name val="宋体"/>
      <family val="0"/>
    </font>
    <font>
      <b/>
      <sz val="16"/>
      <color indexed="8"/>
      <name val="Arial"/>
      <family val="2"/>
    </font>
    <font>
      <sz val="10"/>
      <color indexed="8"/>
      <name val="宋体"/>
      <family val="0"/>
    </font>
    <font>
      <b/>
      <sz val="9"/>
      <name val="宋体"/>
      <family val="0"/>
    </font>
    <font>
      <sz val="12"/>
      <color indexed="8"/>
      <name val="Arial"/>
      <family val="2"/>
    </font>
    <font>
      <b/>
      <sz val="16"/>
      <name val="Arial"/>
      <family val="2"/>
    </font>
    <font>
      <b/>
      <sz val="12"/>
      <name val="Arial"/>
      <family val="2"/>
    </font>
    <font>
      <b/>
      <sz val="10"/>
      <name val="宋体"/>
      <family val="0"/>
    </font>
    <font>
      <sz val="11"/>
      <name val="Arial"/>
      <family val="2"/>
    </font>
    <font>
      <b/>
      <sz val="11"/>
      <name val="宋体"/>
      <family val="0"/>
    </font>
    <font>
      <sz val="9"/>
      <color indexed="63"/>
      <name val="宋体"/>
      <family val="0"/>
    </font>
    <font>
      <b/>
      <sz val="16"/>
      <name val="宋体"/>
      <family val="0"/>
    </font>
    <font>
      <sz val="11"/>
      <color indexed="8"/>
      <name val="宋体"/>
      <family val="0"/>
    </font>
    <font>
      <sz val="11"/>
      <color indexed="9"/>
      <name val="宋体"/>
      <family val="0"/>
    </font>
    <font>
      <b/>
      <sz val="13"/>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sz val="9"/>
      <color theme="1"/>
      <name val="Calibri"/>
      <family val="0"/>
    </font>
    <font>
      <b/>
      <sz val="13"/>
      <color indexed="62"/>
      <name val="Calibri"/>
      <family val="0"/>
    </font>
    <font>
      <sz val="11"/>
      <color indexed="2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indexed="8"/>
      <name val="Calibri"/>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rgb="FFA5A5A5"/>
        <bgColor indexed="64"/>
      </patternFill>
    </fill>
    <fill>
      <patternFill patternType="solid">
        <fgColor indexed="43"/>
        <bgColor indexed="64"/>
      </patternFill>
    </fill>
    <fill>
      <patternFill patternType="solid">
        <fgColor rgb="FFFFCC9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theme="8"/>
        <bgColor indexed="64"/>
      </patternFill>
    </fill>
    <fill>
      <patternFill patternType="solid">
        <fgColor indexed="53"/>
        <bgColor indexed="64"/>
      </patternFill>
    </fill>
    <fill>
      <patternFill patternType="solid">
        <fgColor indexed="26"/>
        <bgColor indexed="64"/>
      </patternFill>
    </fill>
    <fill>
      <patternFill patternType="solid">
        <fgColor rgb="FFCCFFFF"/>
        <bgColor indexed="64"/>
      </patternFill>
    </fill>
    <fill>
      <patternFill patternType="solid">
        <fgColor indexed="41"/>
        <bgColor indexed="64"/>
      </patternFill>
    </fill>
    <fill>
      <patternFill patternType="solid">
        <fgColor theme="0"/>
        <bgColor indexed="64"/>
      </patternFill>
    </fill>
  </fills>
  <borders count="17">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s>
  <cellStyleXfs count="78">
    <xf numFmtId="0" fontId="0" fillId="0" borderId="0">
      <alignment/>
      <protection/>
    </xf>
    <xf numFmtId="0" fontId="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8"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0"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1" fillId="0" borderId="0">
      <alignment/>
      <protection/>
    </xf>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52"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53" fillId="18" borderId="0" applyNumberFormat="0" applyBorder="0" applyAlignment="0" applyProtection="0"/>
    <xf numFmtId="0" fontId="0" fillId="0" borderId="0">
      <alignment/>
      <protection/>
    </xf>
    <xf numFmtId="0" fontId="0" fillId="0" borderId="0">
      <alignment/>
      <protection/>
    </xf>
    <xf numFmtId="0" fontId="1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2" fillId="0" borderId="0" applyNumberFormat="0" applyFill="0" applyBorder="0" applyAlignment="0" applyProtection="0"/>
    <xf numFmtId="0" fontId="54" fillId="19" borderId="0" applyNumberFormat="0" applyBorder="0" applyAlignment="0" applyProtection="0"/>
    <xf numFmtId="0" fontId="5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6" fillId="20" borderId="5" applyNumberFormat="0" applyAlignment="0" applyProtection="0"/>
    <xf numFmtId="0" fontId="57" fillId="21"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1" fillId="22" borderId="0" applyNumberFormat="0" applyBorder="0" applyAlignment="0" applyProtection="0"/>
    <xf numFmtId="0" fontId="62" fillId="20" borderId="8" applyNumberFormat="0" applyAlignment="0" applyProtection="0"/>
    <xf numFmtId="0" fontId="63" fillId="23" borderId="5" applyNumberFormat="0" applyAlignment="0" applyProtection="0"/>
    <xf numFmtId="0" fontId="3" fillId="0" borderId="0" applyNumberFormat="0" applyFill="0" applyBorder="0" applyAlignment="0" applyProtection="0"/>
    <xf numFmtId="0" fontId="50" fillId="1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0" fillId="29" borderId="9" applyNumberFormat="0" applyFont="0" applyAlignment="0" applyProtection="0"/>
  </cellStyleXfs>
  <cellXfs count="150">
    <xf numFmtId="0" fontId="0" fillId="0" borderId="0" xfId="0" applyAlignment="1">
      <alignment/>
    </xf>
    <xf numFmtId="0" fontId="17" fillId="30" borderId="10" xfId="49" applyFont="1" applyFill="1" applyBorder="1" applyAlignment="1" applyProtection="1">
      <alignment horizontal="left" vertical="center" wrapText="1"/>
      <protection/>
    </xf>
    <xf numFmtId="0" fontId="10" fillId="6" borderId="0" xfId="45" applyNumberFormat="1" applyFont="1" applyFill="1" applyBorder="1" applyAlignment="1" applyProtection="1">
      <alignment horizontal="center" vertical="center"/>
      <protection/>
    </xf>
    <xf numFmtId="0" fontId="10" fillId="6" borderId="0" xfId="45" applyNumberFormat="1" applyFont="1" applyFill="1" applyBorder="1" applyAlignment="1" applyProtection="1">
      <alignment vertical="center"/>
      <protection/>
    </xf>
    <xf numFmtId="192" fontId="11" fillId="6" borderId="0" xfId="45" applyNumberFormat="1" applyFont="1" applyFill="1" applyBorder="1" applyAlignment="1" applyProtection="1">
      <alignment horizontal="center" vertical="center"/>
      <protection/>
    </xf>
    <xf numFmtId="0" fontId="5" fillId="6" borderId="0" xfId="45" applyFont="1" applyFill="1" applyBorder="1" applyAlignment="1" applyProtection="1">
      <alignment horizontal="center" vertical="center"/>
      <protection/>
    </xf>
    <xf numFmtId="0" fontId="5" fillId="6" borderId="0" xfId="45" applyFont="1" applyFill="1" applyBorder="1" applyAlignment="1" applyProtection="1">
      <alignment vertical="center"/>
      <protection/>
    </xf>
    <xf numFmtId="0" fontId="13" fillId="6" borderId="10" xfId="45" applyFont="1" applyFill="1" applyBorder="1" applyAlignment="1" applyProtection="1">
      <alignment horizontal="center" vertical="center" wrapText="1"/>
      <protection/>
    </xf>
    <xf numFmtId="190" fontId="13" fillId="6" borderId="10" xfId="45" applyNumberFormat="1" applyFont="1" applyFill="1" applyBorder="1" applyAlignment="1" applyProtection="1">
      <alignment horizontal="center" vertical="center" wrapText="1"/>
      <protection/>
    </xf>
    <xf numFmtId="0" fontId="5" fillId="6" borderId="0" xfId="45" applyFont="1" applyFill="1" applyBorder="1" applyAlignment="1" applyProtection="1">
      <alignment horizontal="center" vertical="center" wrapText="1"/>
      <protection/>
    </xf>
    <xf numFmtId="215" fontId="5" fillId="6" borderId="0" xfId="45" applyNumberFormat="1" applyFont="1" applyFill="1" applyBorder="1" applyAlignment="1" applyProtection="1">
      <alignment horizontal="center" vertical="center" wrapText="1"/>
      <protection/>
    </xf>
    <xf numFmtId="214" fontId="5" fillId="6" borderId="0" xfId="45" applyNumberFormat="1" applyFont="1" applyFill="1" applyBorder="1" applyAlignment="1" applyProtection="1">
      <alignment horizontal="center" vertical="center"/>
      <protection/>
    </xf>
    <xf numFmtId="0" fontId="4" fillId="6" borderId="0" xfId="45" applyFont="1" applyFill="1" applyBorder="1" applyAlignment="1" applyProtection="1">
      <alignment vertical="center"/>
      <protection/>
    </xf>
    <xf numFmtId="0" fontId="4" fillId="6" borderId="0" xfId="45" applyFont="1" applyFill="1" applyBorder="1" applyAlignment="1" applyProtection="1">
      <alignment horizontal="center" vertical="center"/>
      <protection/>
    </xf>
    <xf numFmtId="214" fontId="4" fillId="6" borderId="0" xfId="45" applyNumberFormat="1" applyFont="1" applyFill="1" applyBorder="1" applyAlignment="1" applyProtection="1">
      <alignment horizontal="center" vertical="center"/>
      <protection/>
    </xf>
    <xf numFmtId="0" fontId="11" fillId="30" borderId="0" xfId="52" applyFont="1" applyFill="1" applyBorder="1" applyProtection="1">
      <alignment/>
      <protection/>
    </xf>
    <xf numFmtId="0" fontId="11" fillId="30" borderId="0" xfId="52" applyFont="1" applyFill="1" applyBorder="1" applyAlignment="1" applyProtection="1">
      <alignment horizontal="center"/>
      <protection/>
    </xf>
    <xf numFmtId="0" fontId="17" fillId="30" borderId="10" xfId="0" applyFont="1" applyFill="1" applyBorder="1" applyAlignment="1" applyProtection="1">
      <alignment horizontal="left" vertical="center" wrapText="1"/>
      <protection/>
    </xf>
    <xf numFmtId="0" fontId="17" fillId="30" borderId="10" xfId="49" applyNumberFormat="1" applyFont="1" applyFill="1" applyBorder="1" applyAlignment="1" applyProtection="1">
      <alignment horizontal="center" vertical="center" wrapText="1"/>
      <protection/>
    </xf>
    <xf numFmtId="0" fontId="16" fillId="31" borderId="0" xfId="0" applyFont="1" applyFill="1" applyBorder="1" applyAlignment="1" applyProtection="1">
      <alignment vertical="center" wrapText="1"/>
      <protection/>
    </xf>
    <xf numFmtId="0" fontId="17" fillId="30" borderId="10" xfId="0" applyNumberFormat="1" applyFont="1" applyFill="1" applyBorder="1" applyAlignment="1" applyProtection="1">
      <alignment horizontal="center" vertical="center" wrapText="1"/>
      <protection/>
    </xf>
    <xf numFmtId="192" fontId="11" fillId="30" borderId="0" xfId="52" applyNumberFormat="1" applyFont="1" applyFill="1" applyBorder="1" applyAlignment="1" applyProtection="1">
      <alignment horizontal="center"/>
      <protection/>
    </xf>
    <xf numFmtId="0" fontId="20" fillId="6" borderId="10" xfId="45" applyNumberFormat="1" applyFont="1" applyFill="1" applyBorder="1" applyAlignment="1" applyProtection="1">
      <alignment horizontal="center" vertical="center"/>
      <protection/>
    </xf>
    <xf numFmtId="214" fontId="20" fillId="6" borderId="10" xfId="45" applyNumberFormat="1" applyFont="1" applyFill="1" applyBorder="1" applyAlignment="1" applyProtection="1">
      <alignment horizontal="center" vertical="center"/>
      <protection/>
    </xf>
    <xf numFmtId="0" fontId="5" fillId="30" borderId="10" xfId="49" applyFont="1" applyFill="1" applyBorder="1" applyAlignment="1" applyProtection="1">
      <alignment horizontal="left" vertical="center" wrapText="1"/>
      <protection/>
    </xf>
    <xf numFmtId="0" fontId="11" fillId="30" borderId="0" xfId="52" applyFont="1" applyFill="1" applyBorder="1" applyAlignment="1" applyProtection="1">
      <alignment horizontal="left"/>
      <protection/>
    </xf>
    <xf numFmtId="0" fontId="18" fillId="6" borderId="10" xfId="45" applyFont="1" applyFill="1" applyBorder="1" applyAlignment="1" applyProtection="1">
      <alignment horizontal="center" vertical="center" wrapText="1"/>
      <protection/>
    </xf>
    <xf numFmtId="0" fontId="18" fillId="6" borderId="10" xfId="45" applyFont="1" applyFill="1" applyBorder="1" applyAlignment="1" applyProtection="1">
      <alignment horizontal="center" vertical="center" wrapText="1"/>
      <protection/>
    </xf>
    <xf numFmtId="0" fontId="5" fillId="30" borderId="10" xfId="49" applyNumberFormat="1" applyFont="1" applyFill="1" applyBorder="1" applyAlignment="1" applyProtection="1">
      <alignment horizontal="center" vertical="center" wrapText="1"/>
      <protection/>
    </xf>
    <xf numFmtId="0" fontId="26" fillId="30" borderId="10" xfId="49" applyNumberFormat="1" applyFont="1" applyFill="1" applyBorder="1" applyAlignment="1" applyProtection="1">
      <alignment horizontal="center" vertical="center" wrapText="1"/>
      <protection/>
    </xf>
    <xf numFmtId="0" fontId="11" fillId="30" borderId="0" xfId="52" applyNumberFormat="1" applyFont="1" applyFill="1" applyBorder="1" applyAlignment="1" applyProtection="1">
      <alignment horizontal="center" vertical="center"/>
      <protection/>
    </xf>
    <xf numFmtId="0" fontId="5" fillId="30" borderId="0" xfId="52" applyFont="1" applyFill="1" applyBorder="1" applyProtection="1">
      <alignment/>
      <protection/>
    </xf>
    <xf numFmtId="0" fontId="26" fillId="30" borderId="10" xfId="49" applyNumberFormat="1" applyFont="1" applyFill="1" applyBorder="1" applyAlignment="1" applyProtection="1">
      <alignment horizontal="center" vertical="center" wrapText="1"/>
      <protection/>
    </xf>
    <xf numFmtId="0" fontId="11" fillId="30" borderId="10" xfId="52" applyFont="1" applyFill="1" applyBorder="1" applyAlignment="1" applyProtection="1">
      <alignment horizontal="center" vertical="center"/>
      <protection/>
    </xf>
    <xf numFmtId="0" fontId="11" fillId="30" borderId="0" xfId="52" applyFont="1" applyFill="1" applyBorder="1" applyAlignment="1" applyProtection="1">
      <alignment horizontal="center" vertical="center"/>
      <protection/>
    </xf>
    <xf numFmtId="0" fontId="5" fillId="30" borderId="10" xfId="52" applyFont="1" applyFill="1" applyBorder="1" applyAlignment="1" applyProtection="1">
      <alignment horizontal="center" vertical="center"/>
      <protection/>
    </xf>
    <xf numFmtId="0" fontId="5" fillId="30" borderId="10" xfId="0" applyNumberFormat="1" applyFont="1" applyFill="1" applyBorder="1" applyAlignment="1" applyProtection="1">
      <alignment horizontal="center" vertical="center" wrapText="1"/>
      <protection/>
    </xf>
    <xf numFmtId="0" fontId="5" fillId="30" borderId="10" xfId="52" applyNumberFormat="1" applyFont="1" applyFill="1" applyBorder="1" applyAlignment="1" applyProtection="1">
      <alignment horizontal="center" vertical="center"/>
      <protection/>
    </xf>
    <xf numFmtId="0" fontId="5" fillId="30" borderId="0" xfId="52" applyNumberFormat="1" applyFont="1" applyFill="1" applyBorder="1" applyAlignment="1" applyProtection="1">
      <alignment horizontal="center" vertical="center"/>
      <protection/>
    </xf>
    <xf numFmtId="0" fontId="11" fillId="30" borderId="0" xfId="52" applyNumberFormat="1" applyFont="1" applyFill="1" applyBorder="1" applyAlignment="1" applyProtection="1">
      <alignment horizontal="center"/>
      <protection/>
    </xf>
    <xf numFmtId="0" fontId="20" fillId="31" borderId="10" xfId="0" applyNumberFormat="1" applyFont="1" applyFill="1" applyBorder="1" applyAlignment="1" applyProtection="1">
      <alignment horizontal="center" vertical="center" wrapText="1"/>
      <protection/>
    </xf>
    <xf numFmtId="0" fontId="15" fillId="10" borderId="0" xfId="0" applyNumberFormat="1" applyFont="1" applyFill="1" applyAlignment="1" applyProtection="1">
      <alignment horizontal="center"/>
      <protection/>
    </xf>
    <xf numFmtId="0" fontId="21" fillId="30" borderId="10" xfId="0" applyNumberFormat="1" applyFont="1" applyFill="1" applyBorder="1" applyAlignment="1" applyProtection="1">
      <alignment horizontal="center" vertical="center" wrapText="1"/>
      <protection/>
    </xf>
    <xf numFmtId="0" fontId="17" fillId="32" borderId="10" xfId="0" applyNumberFormat="1" applyFont="1" applyFill="1" applyBorder="1" applyAlignment="1" applyProtection="1">
      <alignment horizontal="center" vertical="center" wrapText="1"/>
      <protection locked="0"/>
    </xf>
    <xf numFmtId="0" fontId="17" fillId="32" borderId="10" xfId="49" applyNumberFormat="1" applyFont="1" applyFill="1" applyBorder="1" applyAlignment="1" applyProtection="1">
      <alignment horizontal="center" vertical="center" wrapText="1"/>
      <protection locked="0"/>
    </xf>
    <xf numFmtId="0" fontId="17" fillId="0" borderId="10" xfId="49" applyNumberFormat="1" applyFont="1" applyFill="1" applyBorder="1" applyAlignment="1" applyProtection="1">
      <alignment horizontal="center" vertical="center" wrapText="1"/>
      <protection locked="0"/>
    </xf>
    <xf numFmtId="0" fontId="5" fillId="32" borderId="10" xfId="49" applyNumberFormat="1" applyFont="1" applyFill="1" applyBorder="1" applyAlignment="1" applyProtection="1">
      <alignment horizontal="center" vertical="center" wrapText="1"/>
      <protection locked="0"/>
    </xf>
    <xf numFmtId="0" fontId="21" fillId="30" borderId="10" xfId="49" applyNumberFormat="1" applyFont="1" applyFill="1" applyBorder="1" applyAlignment="1" applyProtection="1">
      <alignment horizontal="center" vertical="center" wrapText="1"/>
      <protection/>
    </xf>
    <xf numFmtId="192" fontId="21" fillId="30" borderId="10" xfId="49" applyNumberFormat="1" applyFont="1" applyFill="1" applyBorder="1" applyAlignment="1" applyProtection="1">
      <alignment horizontal="center" vertical="center" wrapText="1"/>
      <protection/>
    </xf>
    <xf numFmtId="0" fontId="5" fillId="30" borderId="10" xfId="49" applyNumberFormat="1" applyFont="1" applyFill="1" applyBorder="1" applyAlignment="1" applyProtection="1">
      <alignment horizontal="left" vertical="center" wrapText="1"/>
      <protection/>
    </xf>
    <xf numFmtId="0" fontId="17" fillId="30" borderId="10" xfId="49" applyNumberFormat="1" applyFont="1" applyFill="1" applyBorder="1" applyAlignment="1" applyProtection="1">
      <alignment horizontal="left" vertical="center" wrapText="1"/>
      <protection/>
    </xf>
    <xf numFmtId="0" fontId="21" fillId="30" borderId="10" xfId="49" applyFont="1" applyFill="1" applyBorder="1" applyAlignment="1" applyProtection="1">
      <alignment horizontal="center" vertical="center" wrapText="1"/>
      <protection/>
    </xf>
    <xf numFmtId="0" fontId="5" fillId="30" borderId="10" xfId="49" applyFont="1" applyFill="1" applyBorder="1" applyAlignment="1" applyProtection="1">
      <alignment horizontal="center" vertical="center" wrapText="1"/>
      <protection/>
    </xf>
    <xf numFmtId="0" fontId="13" fillId="31" borderId="0" xfId="0" applyFont="1" applyFill="1" applyBorder="1" applyAlignment="1" applyProtection="1">
      <alignment horizontal="left" vertical="center" wrapText="1"/>
      <protection/>
    </xf>
    <xf numFmtId="0" fontId="13" fillId="0" borderId="0" xfId="0" applyFont="1" applyBorder="1" applyAlignment="1">
      <alignment/>
    </xf>
    <xf numFmtId="0" fontId="64" fillId="31" borderId="0" xfId="0" applyFont="1" applyFill="1" applyBorder="1" applyAlignment="1" applyProtection="1">
      <alignment vertical="center" wrapText="1"/>
      <protection/>
    </xf>
    <xf numFmtId="0" fontId="13" fillId="0" borderId="0" xfId="0" applyFont="1" applyBorder="1" applyAlignment="1">
      <alignment wrapText="1"/>
    </xf>
    <xf numFmtId="0" fontId="31" fillId="31" borderId="0" xfId="0" applyFont="1" applyFill="1" applyBorder="1" applyAlignment="1" applyProtection="1">
      <alignment horizontal="left" vertical="center" wrapText="1"/>
      <protection/>
    </xf>
    <xf numFmtId="0" fontId="15" fillId="10" borderId="0" xfId="0" applyNumberFormat="1" applyFont="1" applyFill="1" applyAlignment="1" applyProtection="1">
      <alignment/>
      <protection/>
    </xf>
    <xf numFmtId="0" fontId="11" fillId="10" borderId="0" xfId="0" applyNumberFormat="1" applyFont="1" applyFill="1" applyAlignment="1" applyProtection="1">
      <alignment/>
      <protection/>
    </xf>
    <xf numFmtId="0" fontId="11" fillId="30" borderId="0" xfId="52" applyNumberFormat="1" applyFont="1" applyFill="1" applyBorder="1" applyProtection="1">
      <alignment/>
      <protection/>
    </xf>
    <xf numFmtId="0" fontId="17" fillId="30" borderId="10" xfId="0" applyNumberFormat="1" applyFont="1" applyFill="1" applyBorder="1" applyAlignment="1" applyProtection="1">
      <alignment vertical="center" wrapText="1"/>
      <protection/>
    </xf>
    <xf numFmtId="0" fontId="11" fillId="30" borderId="0" xfId="52" applyNumberFormat="1" applyFont="1" applyFill="1" applyBorder="1" applyAlignment="1" applyProtection="1">
      <alignment/>
      <protection/>
    </xf>
    <xf numFmtId="0" fontId="17" fillId="30" borderId="10" xfId="0" applyNumberFormat="1" applyFont="1" applyFill="1" applyBorder="1" applyAlignment="1" applyProtection="1">
      <alignment horizontal="left" vertical="center" wrapText="1"/>
      <protection/>
    </xf>
    <xf numFmtId="0" fontId="5" fillId="32" borderId="10" xfId="0" applyNumberFormat="1" applyFont="1" applyFill="1" applyBorder="1" applyAlignment="1" applyProtection="1">
      <alignment horizontal="center" vertical="center" wrapText="1"/>
      <protection locked="0"/>
    </xf>
    <xf numFmtId="0" fontId="23" fillId="31" borderId="10" xfId="0" applyNumberFormat="1" applyFont="1" applyFill="1" applyBorder="1" applyAlignment="1" applyProtection="1">
      <alignment horizontal="center" vertical="center" wrapText="1"/>
      <protection/>
    </xf>
    <xf numFmtId="0" fontId="11" fillId="31" borderId="10" xfId="0" applyNumberFormat="1" applyFont="1" applyFill="1" applyBorder="1" applyAlignment="1" applyProtection="1">
      <alignment horizontal="center" vertical="center" wrapText="1"/>
      <protection/>
    </xf>
    <xf numFmtId="0" fontId="11" fillId="31" borderId="10" xfId="0" applyNumberFormat="1" applyFont="1" applyFill="1" applyBorder="1" applyAlignment="1" applyProtection="1">
      <alignment horizontal="left" vertical="center" wrapText="1"/>
      <protection/>
    </xf>
    <xf numFmtId="197" fontId="11" fillId="31" borderId="10" xfId="0" applyNumberFormat="1" applyFont="1" applyFill="1" applyBorder="1" applyAlignment="1" applyProtection="1">
      <alignment horizontal="center" vertical="center" wrapText="1"/>
      <protection/>
    </xf>
    <xf numFmtId="0" fontId="11" fillId="32" borderId="10" xfId="0" applyNumberFormat="1" applyFont="1" applyFill="1" applyBorder="1" applyAlignment="1" applyProtection="1">
      <alignment horizontal="center" vertical="center" wrapText="1"/>
      <protection locked="0"/>
    </xf>
    <xf numFmtId="0" fontId="26" fillId="30" borderId="10" xfId="49" applyNumberFormat="1" applyFont="1" applyFill="1" applyBorder="1" applyAlignment="1" applyProtection="1">
      <alignment horizontal="center" vertical="center" wrapText="1"/>
      <protection/>
    </xf>
    <xf numFmtId="0" fontId="11" fillId="30" borderId="0" xfId="52" applyNumberFormat="1" applyFont="1" applyFill="1" applyBorder="1" applyAlignment="1" applyProtection="1">
      <alignment horizontal="left"/>
      <protection/>
    </xf>
    <xf numFmtId="0" fontId="11" fillId="30" borderId="10" xfId="52" applyNumberFormat="1" applyFont="1" applyFill="1" applyBorder="1" applyAlignment="1" applyProtection="1">
      <alignment horizontal="center" vertical="center"/>
      <protection/>
    </xf>
    <xf numFmtId="0" fontId="5" fillId="30" borderId="10" xfId="0" applyNumberFormat="1" applyFont="1" applyFill="1" applyBorder="1" applyAlignment="1" applyProtection="1">
      <alignment horizontal="left" vertical="center" wrapText="1"/>
      <protection/>
    </xf>
    <xf numFmtId="0" fontId="5" fillId="30" borderId="11" xfId="49" applyNumberFormat="1" applyFont="1" applyFill="1" applyBorder="1" applyAlignment="1" applyProtection="1">
      <alignment vertical="center" wrapText="1"/>
      <protection/>
    </xf>
    <xf numFmtId="0" fontId="5" fillId="30" borderId="11" xfId="49" applyNumberFormat="1" applyFont="1" applyFill="1" applyBorder="1" applyAlignment="1" applyProtection="1">
      <alignment horizontal="left" vertical="center" wrapText="1"/>
      <protection/>
    </xf>
    <xf numFmtId="0" fontId="17" fillId="30" borderId="11" xfId="0" applyNumberFormat="1" applyFont="1" applyFill="1" applyBorder="1" applyAlignment="1" applyProtection="1">
      <alignment vertical="center" wrapText="1"/>
      <protection/>
    </xf>
    <xf numFmtId="0" fontId="17" fillId="30" borderId="11" xfId="0" applyNumberFormat="1" applyFont="1" applyFill="1" applyBorder="1" applyAlignment="1" applyProtection="1">
      <alignment horizontal="left" vertical="center" wrapText="1"/>
      <protection/>
    </xf>
    <xf numFmtId="0" fontId="5" fillId="30" borderId="12" xfId="0" applyNumberFormat="1" applyFont="1" applyFill="1" applyBorder="1" applyAlignment="1" applyProtection="1">
      <alignment horizontal="left" vertical="center" wrapText="1"/>
      <protection/>
    </xf>
    <xf numFmtId="0" fontId="5" fillId="30" borderId="11" xfId="0" applyNumberFormat="1" applyFont="1" applyFill="1" applyBorder="1" applyAlignment="1" applyProtection="1">
      <alignment horizontal="left" vertical="center" wrapText="1"/>
      <protection/>
    </xf>
    <xf numFmtId="0" fontId="5" fillId="30" borderId="0" xfId="52" applyNumberFormat="1" applyFont="1" applyFill="1" applyBorder="1" applyAlignment="1" applyProtection="1">
      <alignment horizontal="left"/>
      <protection/>
    </xf>
    <xf numFmtId="0" fontId="5" fillId="30" borderId="10" xfId="49" applyNumberFormat="1" applyFont="1" applyFill="1" applyBorder="1" applyAlignment="1" applyProtection="1">
      <alignment vertical="center" wrapText="1"/>
      <protection/>
    </xf>
    <xf numFmtId="0" fontId="5" fillId="30" borderId="11" xfId="0" applyNumberFormat="1" applyFont="1" applyFill="1" applyBorder="1" applyAlignment="1" applyProtection="1">
      <alignment vertical="center" wrapText="1"/>
      <protection/>
    </xf>
    <xf numFmtId="0" fontId="17" fillId="30" borderId="12" xfId="0" applyNumberFormat="1" applyFont="1" applyFill="1" applyBorder="1" applyAlignment="1" applyProtection="1">
      <alignment vertical="center" wrapText="1"/>
      <protection/>
    </xf>
    <xf numFmtId="0" fontId="5" fillId="30" borderId="0" xfId="52" applyNumberFormat="1" applyFont="1" applyFill="1" applyBorder="1" applyProtection="1">
      <alignment/>
      <protection/>
    </xf>
    <xf numFmtId="0" fontId="5" fillId="30" borderId="10" xfId="49" applyNumberFormat="1" applyFont="1" applyFill="1" applyBorder="1" applyAlignment="1" applyProtection="1">
      <alignment horizontal="center" vertical="center" wrapText="1"/>
      <protection/>
    </xf>
    <xf numFmtId="0" fontId="5" fillId="30" borderId="0" xfId="52" applyNumberFormat="1" applyFont="1" applyFill="1" applyBorder="1" applyAlignment="1" applyProtection="1">
      <alignment horizontal="center"/>
      <protection/>
    </xf>
    <xf numFmtId="190" fontId="5" fillId="30" borderId="10" xfId="0" applyNumberFormat="1" applyFont="1" applyFill="1" applyBorder="1" applyAlignment="1" applyProtection="1">
      <alignment horizontal="center" vertical="center" wrapText="1"/>
      <protection/>
    </xf>
    <xf numFmtId="0" fontId="21" fillId="30" borderId="0" xfId="52" applyNumberFormat="1" applyFont="1" applyFill="1" applyBorder="1" applyProtection="1">
      <alignment/>
      <protection/>
    </xf>
    <xf numFmtId="0" fontId="20" fillId="30" borderId="0" xfId="52" applyFont="1" applyFill="1" applyBorder="1" applyProtection="1">
      <alignment/>
      <protection/>
    </xf>
    <xf numFmtId="0" fontId="20" fillId="30" borderId="0" xfId="52" applyFont="1" applyFill="1" applyBorder="1" applyAlignment="1" applyProtection="1">
      <alignment horizontal="center" vertical="center"/>
      <protection/>
    </xf>
    <xf numFmtId="0" fontId="20" fillId="30" borderId="0" xfId="52" applyNumberFormat="1" applyFont="1" applyFill="1" applyBorder="1" applyProtection="1">
      <alignment/>
      <protection/>
    </xf>
    <xf numFmtId="0" fontId="20" fillId="30" borderId="0" xfId="52" applyNumberFormat="1" applyFont="1" applyFill="1" applyBorder="1" applyAlignment="1" applyProtection="1">
      <alignment horizontal="center" vertical="center"/>
      <protection/>
    </xf>
    <xf numFmtId="0" fontId="5" fillId="0" borderId="10" xfId="49" applyNumberFormat="1" applyFont="1" applyFill="1" applyBorder="1" applyAlignment="1" applyProtection="1">
      <alignment horizontal="center" vertical="center" wrapText="1"/>
      <protection locked="0"/>
    </xf>
    <xf numFmtId="0" fontId="5" fillId="30" borderId="10" xfId="0" applyNumberFormat="1" applyFont="1" applyFill="1" applyBorder="1" applyAlignment="1" applyProtection="1">
      <alignment vertical="center" wrapText="1"/>
      <protection/>
    </xf>
    <xf numFmtId="0" fontId="17" fillId="30" borderId="10" xfId="49" applyNumberFormat="1" applyFont="1" applyFill="1" applyBorder="1" applyAlignment="1" applyProtection="1">
      <alignment vertical="center" wrapText="1"/>
      <protection/>
    </xf>
    <xf numFmtId="0" fontId="17" fillId="30" borderId="11" xfId="0" applyNumberFormat="1" applyFont="1" applyFill="1" applyBorder="1" applyAlignment="1" applyProtection="1">
      <alignment horizontal="center" vertical="center" wrapText="1"/>
      <protection/>
    </xf>
    <xf numFmtId="0" fontId="5" fillId="30" borderId="10" xfId="49" applyNumberFormat="1" applyFont="1" applyFill="1" applyBorder="1" applyAlignment="1" applyProtection="1">
      <alignment horizontal="center" vertical="center" wrapText="1"/>
      <protection/>
    </xf>
    <xf numFmtId="0" fontId="14" fillId="31" borderId="10" xfId="0" applyNumberFormat="1" applyFont="1" applyFill="1" applyBorder="1" applyAlignment="1" applyProtection="1">
      <alignment horizontal="center" vertical="center" wrapText="1"/>
      <protection/>
    </xf>
    <xf numFmtId="0" fontId="24" fillId="31" borderId="0" xfId="0" applyNumberFormat="1" applyFont="1" applyFill="1" applyBorder="1" applyAlignment="1" applyProtection="1">
      <alignment horizontal="center" vertical="top" wrapText="1"/>
      <protection/>
    </xf>
    <xf numFmtId="0" fontId="11" fillId="31" borderId="12" xfId="0" applyNumberFormat="1" applyFont="1" applyFill="1" applyBorder="1" applyAlignment="1" applyProtection="1">
      <alignment horizontal="center" vertical="center" wrapText="1"/>
      <protection/>
    </xf>
    <xf numFmtId="0" fontId="11" fillId="31" borderId="13" xfId="0" applyNumberFormat="1" applyFont="1" applyFill="1" applyBorder="1" applyAlignment="1" applyProtection="1">
      <alignment horizontal="center" vertical="center" wrapText="1"/>
      <protection/>
    </xf>
    <xf numFmtId="0" fontId="11" fillId="31" borderId="11" xfId="0" applyNumberFormat="1" applyFont="1" applyFill="1" applyBorder="1" applyAlignment="1" applyProtection="1">
      <alignment horizontal="center" vertical="center" wrapText="1"/>
      <protection/>
    </xf>
    <xf numFmtId="0" fontId="16" fillId="31" borderId="10" xfId="0" applyNumberFormat="1" applyFont="1" applyFill="1" applyBorder="1" applyAlignment="1" applyProtection="1">
      <alignment horizontal="left" vertical="center" wrapText="1"/>
      <protection/>
    </xf>
    <xf numFmtId="0" fontId="27" fillId="31" borderId="10" xfId="0" applyNumberFormat="1" applyFont="1" applyFill="1" applyBorder="1" applyAlignment="1" applyProtection="1">
      <alignment horizontal="left" vertical="center" wrapText="1"/>
      <protection/>
    </xf>
    <xf numFmtId="0" fontId="16" fillId="30" borderId="0" xfId="0" applyNumberFormat="1" applyFont="1" applyFill="1" applyBorder="1" applyAlignment="1" applyProtection="1">
      <alignment horizontal="left" vertical="center" wrapText="1"/>
      <protection/>
    </xf>
    <xf numFmtId="0" fontId="24" fillId="30" borderId="0" xfId="0" applyNumberFormat="1" applyFont="1" applyFill="1" applyBorder="1" applyAlignment="1" applyProtection="1">
      <alignment horizontal="center" vertical="top" wrapText="1"/>
      <protection/>
    </xf>
    <xf numFmtId="0" fontId="17" fillId="31" borderId="10" xfId="0" applyNumberFormat="1" applyFont="1" applyFill="1" applyBorder="1" applyAlignment="1" applyProtection="1">
      <alignment horizontal="center" vertical="center" wrapText="1"/>
      <protection/>
    </xf>
    <xf numFmtId="0" fontId="17" fillId="30" borderId="10" xfId="0" applyNumberFormat="1" applyFont="1" applyFill="1" applyBorder="1" applyAlignment="1" applyProtection="1">
      <alignment horizontal="center" vertical="center" wrapText="1"/>
      <protection/>
    </xf>
    <xf numFmtId="0" fontId="16" fillId="30" borderId="14" xfId="0" applyNumberFormat="1" applyFont="1" applyFill="1" applyBorder="1" applyAlignment="1" applyProtection="1">
      <alignment horizontal="left" vertical="center" wrapText="1"/>
      <protection/>
    </xf>
    <xf numFmtId="0" fontId="17" fillId="30" borderId="12" xfId="0" applyNumberFormat="1" applyFont="1" applyFill="1" applyBorder="1" applyAlignment="1" applyProtection="1">
      <alignment horizontal="center" vertical="center" wrapText="1"/>
      <protection/>
    </xf>
    <xf numFmtId="0" fontId="17" fillId="30" borderId="13" xfId="0" applyNumberFormat="1" applyFont="1" applyFill="1" applyBorder="1" applyAlignment="1" applyProtection="1">
      <alignment horizontal="center" vertical="center" wrapText="1"/>
      <protection/>
    </xf>
    <xf numFmtId="0" fontId="17" fillId="30" borderId="11" xfId="0" applyNumberFormat="1" applyFont="1" applyFill="1" applyBorder="1" applyAlignment="1" applyProtection="1">
      <alignment horizontal="center" vertical="center" wrapText="1"/>
      <protection/>
    </xf>
    <xf numFmtId="0" fontId="14" fillId="31" borderId="0" xfId="0" applyNumberFormat="1" applyFont="1" applyFill="1" applyBorder="1" applyAlignment="1" applyProtection="1">
      <alignment horizontal="center" vertical="center" wrapText="1"/>
      <protection/>
    </xf>
    <xf numFmtId="0" fontId="14" fillId="31" borderId="15" xfId="0" applyNumberFormat="1" applyFont="1" applyFill="1" applyBorder="1" applyAlignment="1" applyProtection="1">
      <alignment horizontal="center" vertical="center" wrapText="1"/>
      <protection/>
    </xf>
    <xf numFmtId="0" fontId="5" fillId="30" borderId="12" xfId="0" applyNumberFormat="1" applyFont="1" applyFill="1" applyBorder="1" applyAlignment="1" applyProtection="1">
      <alignment horizontal="center" vertical="center" wrapText="1"/>
      <protection/>
    </xf>
    <xf numFmtId="0" fontId="5" fillId="30" borderId="13" xfId="0" applyNumberFormat="1" applyFont="1" applyFill="1" applyBorder="1" applyAlignment="1" applyProtection="1">
      <alignment horizontal="center" vertical="center" wrapText="1"/>
      <protection/>
    </xf>
    <xf numFmtId="0" fontId="5" fillId="30" borderId="11" xfId="0" applyNumberFormat="1" applyFont="1" applyFill="1" applyBorder="1" applyAlignment="1" applyProtection="1">
      <alignment horizontal="center" vertical="center" wrapText="1"/>
      <protection/>
    </xf>
    <xf numFmtId="0" fontId="5" fillId="30" borderId="12" xfId="49" applyNumberFormat="1" applyFont="1" applyFill="1" applyBorder="1" applyAlignment="1" applyProtection="1">
      <alignment horizontal="center" vertical="center" wrapText="1"/>
      <protection/>
    </xf>
    <xf numFmtId="0" fontId="5" fillId="30" borderId="11" xfId="49" applyNumberFormat="1" applyFont="1" applyFill="1" applyBorder="1" applyAlignment="1" applyProtection="1">
      <alignment horizontal="center" vertical="center" wrapText="1"/>
      <protection/>
    </xf>
    <xf numFmtId="0" fontId="5" fillId="30" borderId="10" xfId="49" applyNumberFormat="1" applyFont="1" applyFill="1" applyBorder="1" applyAlignment="1" applyProtection="1">
      <alignment horizontal="center" vertical="center" wrapText="1"/>
      <protection/>
    </xf>
    <xf numFmtId="0" fontId="28" fillId="30" borderId="0" xfId="0" applyNumberFormat="1" applyFont="1" applyFill="1" applyBorder="1" applyAlignment="1" applyProtection="1">
      <alignment horizontal="center" vertical="top" wrapText="1"/>
      <protection/>
    </xf>
    <xf numFmtId="0" fontId="13" fillId="30" borderId="0" xfId="0" applyNumberFormat="1" applyFont="1" applyFill="1" applyBorder="1" applyAlignment="1" applyProtection="1">
      <alignment horizontal="left" vertical="center" wrapText="1"/>
      <protection/>
    </xf>
    <xf numFmtId="0" fontId="29" fillId="31" borderId="14" xfId="0" applyNumberFormat="1" applyFont="1" applyFill="1" applyBorder="1" applyAlignment="1" applyProtection="1">
      <alignment horizontal="center" vertical="center" wrapText="1"/>
      <protection/>
    </xf>
    <xf numFmtId="0" fontId="29" fillId="31" borderId="16" xfId="0" applyNumberFormat="1" applyFont="1" applyFill="1" applyBorder="1" applyAlignment="1" applyProtection="1">
      <alignment horizontal="center" vertical="center" wrapText="1"/>
      <protection/>
    </xf>
    <xf numFmtId="0" fontId="24" fillId="30" borderId="0" xfId="0" applyFont="1" applyFill="1" applyBorder="1" applyAlignment="1" applyProtection="1">
      <alignment horizontal="center" vertical="top" wrapText="1"/>
      <protection/>
    </xf>
    <xf numFmtId="0" fontId="17" fillId="30" borderId="12" xfId="0" applyFont="1" applyFill="1" applyBorder="1" applyAlignment="1" applyProtection="1">
      <alignment horizontal="center" vertical="center" wrapText="1"/>
      <protection/>
    </xf>
    <xf numFmtId="0" fontId="17" fillId="30" borderId="13" xfId="0" applyFont="1" applyFill="1" applyBorder="1" applyAlignment="1" applyProtection="1">
      <alignment horizontal="center" vertical="center" wrapText="1"/>
      <protection/>
    </xf>
    <xf numFmtId="0" fontId="17" fillId="30" borderId="11" xfId="0" applyFont="1" applyFill="1" applyBorder="1" applyAlignment="1" applyProtection="1">
      <alignment horizontal="center" vertical="center" wrapText="1"/>
      <protection/>
    </xf>
    <xf numFmtId="0" fontId="16" fillId="30" borderId="14" xfId="0" applyFont="1" applyFill="1" applyBorder="1" applyAlignment="1" applyProtection="1">
      <alignment horizontal="left" vertical="center" wrapText="1"/>
      <protection/>
    </xf>
    <xf numFmtId="0" fontId="14" fillId="31" borderId="12" xfId="0" applyFont="1" applyFill="1" applyBorder="1" applyAlignment="1" applyProtection="1">
      <alignment horizontal="center" vertical="center" wrapText="1"/>
      <protection/>
    </xf>
    <xf numFmtId="0" fontId="14" fillId="31" borderId="13" xfId="0" applyFont="1" applyFill="1" applyBorder="1" applyAlignment="1" applyProtection="1">
      <alignment horizontal="center" vertical="center" wrapText="1"/>
      <protection/>
    </xf>
    <xf numFmtId="0" fontId="14" fillId="31" borderId="11" xfId="0" applyFont="1" applyFill="1" applyBorder="1" applyAlignment="1" applyProtection="1">
      <alignment horizontal="center" vertical="center" wrapText="1"/>
      <protection/>
    </xf>
    <xf numFmtId="0" fontId="5" fillId="30" borderId="12" xfId="49" applyFont="1" applyFill="1" applyBorder="1" applyAlignment="1" applyProtection="1">
      <alignment horizontal="center" vertical="center" wrapText="1"/>
      <protection/>
    </xf>
    <xf numFmtId="0" fontId="5" fillId="30" borderId="11" xfId="49" applyFont="1" applyFill="1" applyBorder="1" applyAlignment="1" applyProtection="1">
      <alignment horizontal="center" vertical="center" wrapText="1"/>
      <protection/>
    </xf>
    <xf numFmtId="0" fontId="16" fillId="30" borderId="0" xfId="0" applyFont="1" applyFill="1" applyBorder="1" applyAlignment="1" applyProtection="1">
      <alignment horizontal="left" vertical="center" wrapText="1"/>
      <protection/>
    </xf>
    <xf numFmtId="0" fontId="14" fillId="31" borderId="10" xfId="0" applyFont="1" applyFill="1" applyBorder="1" applyAlignment="1" applyProtection="1">
      <alignment horizontal="center" vertical="center" wrapText="1"/>
      <protection/>
    </xf>
    <xf numFmtId="0" fontId="14" fillId="31" borderId="14" xfId="0" applyNumberFormat="1" applyFont="1" applyFill="1" applyBorder="1" applyAlignment="1" applyProtection="1">
      <alignment horizontal="center" vertical="center" wrapText="1"/>
      <protection/>
    </xf>
    <xf numFmtId="0" fontId="14" fillId="31" borderId="16" xfId="0" applyNumberFormat="1" applyFont="1" applyFill="1" applyBorder="1" applyAlignment="1" applyProtection="1">
      <alignment horizontal="center" vertical="center" wrapText="1"/>
      <protection/>
    </xf>
    <xf numFmtId="0" fontId="5" fillId="30" borderId="12" xfId="49" applyNumberFormat="1" applyFont="1" applyFill="1" applyBorder="1" applyAlignment="1" applyProtection="1">
      <alignment horizontal="left" vertical="center" wrapText="1"/>
      <protection/>
    </xf>
    <xf numFmtId="0" fontId="5" fillId="30" borderId="11" xfId="49" applyNumberFormat="1" applyFont="1" applyFill="1" applyBorder="1" applyAlignment="1" applyProtection="1">
      <alignment horizontal="left" vertical="center" wrapText="1"/>
      <protection/>
    </xf>
    <xf numFmtId="0" fontId="14" fillId="31" borderId="12" xfId="0" applyNumberFormat="1" applyFont="1" applyFill="1" applyBorder="1" applyAlignment="1" applyProtection="1">
      <alignment horizontal="center" vertical="center" wrapText="1"/>
      <protection/>
    </xf>
    <xf numFmtId="0" fontId="14" fillId="31" borderId="13" xfId="0" applyNumberFormat="1" applyFont="1" applyFill="1" applyBorder="1" applyAlignment="1" applyProtection="1">
      <alignment horizontal="center" vertical="center" wrapText="1"/>
      <protection/>
    </xf>
    <xf numFmtId="0" fontId="14" fillId="31" borderId="11" xfId="0" applyNumberFormat="1" applyFont="1" applyFill="1" applyBorder="1" applyAlignment="1" applyProtection="1">
      <alignment horizontal="center" vertical="center" wrapText="1"/>
      <protection/>
    </xf>
    <xf numFmtId="0" fontId="22" fillId="6" borderId="0" xfId="45" applyNumberFormat="1" applyFont="1" applyFill="1" applyBorder="1" applyAlignment="1" applyProtection="1">
      <alignment horizontal="center" vertical="center"/>
      <protection/>
    </xf>
    <xf numFmtId="0" fontId="24" fillId="6" borderId="0" xfId="45" applyNumberFormat="1" applyFont="1" applyFill="1" applyBorder="1" applyAlignment="1" applyProtection="1">
      <alignment horizontal="center" vertical="center"/>
      <protection/>
    </xf>
    <xf numFmtId="0" fontId="18" fillId="6" borderId="0" xfId="45" applyNumberFormat="1" applyFont="1" applyFill="1" applyBorder="1" applyAlignment="1" applyProtection="1">
      <alignment horizontal="left" vertical="center" wrapText="1"/>
      <protection/>
    </xf>
    <xf numFmtId="0" fontId="13" fillId="6" borderId="0" xfId="45" applyNumberFormat="1" applyFont="1" applyFill="1" applyBorder="1" applyAlignment="1" applyProtection="1">
      <alignment horizontal="left" vertical="center"/>
      <protection/>
    </xf>
    <xf numFmtId="0" fontId="13" fillId="6" borderId="10" xfId="0" applyNumberFormat="1" applyFont="1" applyFill="1" applyBorder="1" applyAlignment="1" applyProtection="1">
      <alignment horizontal="center" vertical="center"/>
      <protection/>
    </xf>
    <xf numFmtId="0" fontId="13" fillId="6" borderId="10" xfId="0" applyNumberFormat="1" applyFont="1" applyFill="1" applyBorder="1" applyAlignment="1" applyProtection="1">
      <alignment horizontal="center" vertical="center" wrapText="1"/>
      <protection/>
    </xf>
  </cellXfs>
  <cellStyles count="65">
    <cellStyle name="Normal" xfId="0"/>
    <cellStyle name="RowLevel_0" xfId="1"/>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Normal" xfId="33"/>
    <cellStyle name="Percent" xfId="34"/>
    <cellStyle name="标题" xfId="35"/>
    <cellStyle name="标题 1" xfId="36"/>
    <cellStyle name="标题 2" xfId="37"/>
    <cellStyle name="标题 3" xfId="38"/>
    <cellStyle name="标题 4" xfId="39"/>
    <cellStyle name="差" xfId="40"/>
    <cellStyle name="常规 10" xfId="41"/>
    <cellStyle name="常规 2" xfId="42"/>
    <cellStyle name="常规 2 3" xfId="43"/>
    <cellStyle name="常规 3" xfId="44"/>
    <cellStyle name="常规 3 2" xfId="45"/>
    <cellStyle name="常规 3 3" xfId="46"/>
    <cellStyle name="常规 4" xfId="47"/>
    <cellStyle name="常规 5" xfId="48"/>
    <cellStyle name="常规 5_马场垣房建固化清单-核对后" xfId="49"/>
    <cellStyle name="常规 6" xfId="50"/>
    <cellStyle name="常规 7" xfId="51"/>
    <cellStyle name="常规 7_马场垣房建固化清单-核对后" xfId="52"/>
    <cellStyle name="常规 8" xfId="53"/>
    <cellStyle name="常规 9" xfId="54"/>
    <cellStyle name="Hyperlink" xfId="55"/>
    <cellStyle name="好" xfId="56"/>
    <cellStyle name="汇总" xfId="57"/>
    <cellStyle name="Currency" xfId="58"/>
    <cellStyle name="Currency [0]" xfId="59"/>
    <cellStyle name="计算" xfId="60"/>
    <cellStyle name="检查单元格" xfId="61"/>
    <cellStyle name="解释性文本" xfId="62"/>
    <cellStyle name="警告文本" xfId="63"/>
    <cellStyle name="链接单元格" xfId="64"/>
    <cellStyle name="Comma" xfId="65"/>
    <cellStyle name="Comma [0]" xfId="66"/>
    <cellStyle name="适中" xfId="67"/>
    <cellStyle name="输出" xfId="68"/>
    <cellStyle name="输入" xfId="69"/>
    <cellStyle name="Followed Hyperlink" xfId="70"/>
    <cellStyle name="着色 1" xfId="71"/>
    <cellStyle name="着色 2" xfId="72"/>
    <cellStyle name="着色 3" xfId="73"/>
    <cellStyle name="着色 4" xfId="74"/>
    <cellStyle name="着色 5" xfId="75"/>
    <cellStyle name="着色 6" xfId="76"/>
    <cellStyle name="注释" xfId="77"/>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办公室">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1:A38"/>
  <sheetViews>
    <sheetView view="pageBreakPreview" zoomScale="90" zoomScaleSheetLayoutView="90" zoomScalePageLayoutView="0" workbookViewId="0" topLeftCell="A1">
      <selection activeCell="A22" sqref="A22"/>
    </sheetView>
  </sheetViews>
  <sheetFormatPr defaultColWidth="9.00390625" defaultRowHeight="14.25"/>
  <cols>
    <col min="1" max="1" width="77.875" style="56" customWidth="1"/>
    <col min="2" max="16384" width="9.00390625" style="54" customWidth="1"/>
  </cols>
  <sheetData>
    <row r="1" ht="14.25">
      <c r="A1" s="57" t="s">
        <v>2301</v>
      </c>
    </row>
    <row r="2" ht="39">
      <c r="A2" s="53" t="s">
        <v>2297</v>
      </c>
    </row>
    <row r="3" ht="25.5">
      <c r="A3" s="53" t="s">
        <v>2302</v>
      </c>
    </row>
    <row r="4" ht="51.75">
      <c r="A4" s="53" t="s">
        <v>2303</v>
      </c>
    </row>
    <row r="5" ht="39">
      <c r="A5" s="53" t="s">
        <v>2304</v>
      </c>
    </row>
    <row r="6" ht="25.5">
      <c r="A6" s="53" t="s">
        <v>2305</v>
      </c>
    </row>
    <row r="7" ht="25.5">
      <c r="A7" s="53" t="s">
        <v>2306</v>
      </c>
    </row>
    <row r="8" ht="25.5">
      <c r="A8" s="53" t="s">
        <v>2307</v>
      </c>
    </row>
    <row r="9" ht="12.75">
      <c r="A9" s="53" t="s">
        <v>2298</v>
      </c>
    </row>
    <row r="10" ht="12.75">
      <c r="A10" s="53" t="s">
        <v>2308</v>
      </c>
    </row>
    <row r="11" ht="51.75">
      <c r="A11" s="53" t="s">
        <v>2309</v>
      </c>
    </row>
    <row r="12" ht="39">
      <c r="A12" s="53" t="s">
        <v>2310</v>
      </c>
    </row>
    <row r="13" ht="25.5">
      <c r="A13" s="53" t="s">
        <v>2311</v>
      </c>
    </row>
    <row r="14" ht="25.5">
      <c r="A14" s="53" t="s">
        <v>2312</v>
      </c>
    </row>
    <row r="15" ht="12.75">
      <c r="A15" s="53" t="s">
        <v>2313</v>
      </c>
    </row>
    <row r="16" ht="25.5">
      <c r="A16" s="53" t="s">
        <v>2314</v>
      </c>
    </row>
    <row r="17" ht="12.75">
      <c r="A17" s="53" t="s">
        <v>2315</v>
      </c>
    </row>
    <row r="18" ht="51.75">
      <c r="A18" s="53" t="s">
        <v>2316</v>
      </c>
    </row>
    <row r="19" ht="117">
      <c r="A19" s="53" t="s">
        <v>2317</v>
      </c>
    </row>
    <row r="20" ht="64.5">
      <c r="A20" s="53" t="s">
        <v>2318</v>
      </c>
    </row>
    <row r="21" ht="12.75">
      <c r="A21" s="53" t="s">
        <v>2327</v>
      </c>
    </row>
    <row r="22" s="55" customFormat="1" ht="12.75">
      <c r="A22" s="53" t="s">
        <v>2299</v>
      </c>
    </row>
    <row r="23" s="55" customFormat="1" ht="12.75">
      <c r="A23" s="53" t="s">
        <v>2300</v>
      </c>
    </row>
    <row r="24" s="55" customFormat="1" ht="39">
      <c r="A24" s="53" t="s">
        <v>2319</v>
      </c>
    </row>
    <row r="25" s="55" customFormat="1" ht="51.75">
      <c r="A25" s="53" t="s">
        <v>2320</v>
      </c>
    </row>
    <row r="26" s="55" customFormat="1" ht="25.5">
      <c r="A26" s="53" t="s">
        <v>2321</v>
      </c>
    </row>
    <row r="27" s="55" customFormat="1" ht="90.75">
      <c r="A27" s="53" t="s">
        <v>2322</v>
      </c>
    </row>
    <row r="28" s="55" customFormat="1" ht="39">
      <c r="A28" s="53" t="s">
        <v>2323</v>
      </c>
    </row>
    <row r="29" s="55" customFormat="1" ht="39">
      <c r="A29" s="53" t="s">
        <v>2324</v>
      </c>
    </row>
    <row r="30" s="55" customFormat="1" ht="25.5">
      <c r="A30" s="53" t="s">
        <v>2325</v>
      </c>
    </row>
    <row r="31" s="55" customFormat="1" ht="6.75" customHeight="1">
      <c r="A31" s="19"/>
    </row>
    <row r="32" s="55" customFormat="1" ht="12.75">
      <c r="A32" s="19"/>
    </row>
    <row r="33" s="55" customFormat="1" ht="12.75">
      <c r="A33" s="19"/>
    </row>
    <row r="34" s="55" customFormat="1" ht="12.75">
      <c r="A34" s="19"/>
    </row>
    <row r="35" s="55" customFormat="1" ht="12.75">
      <c r="A35" s="19"/>
    </row>
    <row r="36" s="55" customFormat="1" ht="12.75">
      <c r="A36" s="19"/>
    </row>
    <row r="37" s="55" customFormat="1" ht="12.75">
      <c r="A37" s="19"/>
    </row>
    <row r="38" ht="12">
      <c r="A38" s="19"/>
    </row>
  </sheetData>
  <sheetProtection password="C649" sheet="1" formatColumns="0" formatRows="0"/>
  <printOptions horizontalCentered="1"/>
  <pageMargins left="0.7480314960629921" right="0.7480314960629921" top="0.984251968503937" bottom="0.984251968503937" header="0.5118110236220472" footer="0.7874015748031497"/>
  <pageSetup horizontalDpi="600" verticalDpi="600" orientation="portrait" paperSize="9" r:id="rId1"/>
  <headerFooter alignWithMargins="0">
    <oddFooter>&amp;R&amp;10 （加盖投标人单位章）</oddFooter>
  </headerFooter>
</worksheet>
</file>

<file path=xl/worksheets/sheet10.xml><?xml version="1.0" encoding="utf-8"?>
<worksheet xmlns="http://schemas.openxmlformats.org/spreadsheetml/2006/main" xmlns:r="http://schemas.openxmlformats.org/officeDocument/2006/relationships">
  <sheetPr>
    <tabColor theme="6"/>
  </sheetPr>
  <dimension ref="A1:H219"/>
  <sheetViews>
    <sheetView showZeros="0" view="pageBreakPreview" zoomScaleSheetLayoutView="100" zoomScalePageLayoutView="0" workbookViewId="0" topLeftCell="A214">
      <selection activeCell="G218" sqref="G218"/>
    </sheetView>
  </sheetViews>
  <sheetFormatPr defaultColWidth="8.00390625" defaultRowHeight="14.25"/>
  <cols>
    <col min="1" max="1" width="4.625" style="30" customWidth="1"/>
    <col min="2" max="2" width="13.75390625" style="80" customWidth="1"/>
    <col min="3" max="3" width="9.25390625" style="71" customWidth="1"/>
    <col min="4" max="4" width="24.625" style="71" customWidth="1"/>
    <col min="5" max="5" width="5.625" style="60" customWidth="1"/>
    <col min="6" max="7" width="8.625" style="30" customWidth="1"/>
    <col min="8" max="8" width="10.625" style="39" customWidth="1"/>
    <col min="9" max="16384" width="8.00390625" style="60" customWidth="1"/>
  </cols>
  <sheetData>
    <row r="1" spans="1:8" ht="24.75" customHeight="1">
      <c r="A1" s="106" t="s">
        <v>3</v>
      </c>
      <c r="B1" s="106"/>
      <c r="C1" s="106"/>
      <c r="D1" s="106"/>
      <c r="E1" s="106"/>
      <c r="F1" s="106"/>
      <c r="G1" s="106"/>
      <c r="H1" s="106"/>
    </row>
    <row r="2" spans="1:8" ht="19.5" customHeight="1">
      <c r="A2" s="105" t="str">
        <f>'100章'!A2:F2</f>
        <v>国道338线盘坡经大通河桥至热水段改建工程施工招标PDSG-1标段</v>
      </c>
      <c r="B2" s="105"/>
      <c r="C2" s="105"/>
      <c r="D2" s="105"/>
      <c r="E2" s="105"/>
      <c r="F2" s="105"/>
      <c r="G2" s="105"/>
      <c r="H2" s="105"/>
    </row>
    <row r="3" spans="1:8" ht="24.75" customHeight="1">
      <c r="A3" s="98" t="s">
        <v>1205</v>
      </c>
      <c r="B3" s="98"/>
      <c r="C3" s="98"/>
      <c r="D3" s="98"/>
      <c r="E3" s="98"/>
      <c r="F3" s="98"/>
      <c r="G3" s="98"/>
      <c r="H3" s="98"/>
    </row>
    <row r="4" spans="1:8" ht="21.75" customHeight="1">
      <c r="A4" s="32" t="s">
        <v>566</v>
      </c>
      <c r="B4" s="32" t="s">
        <v>561</v>
      </c>
      <c r="C4" s="32" t="s">
        <v>562</v>
      </c>
      <c r="D4" s="32" t="s">
        <v>563</v>
      </c>
      <c r="E4" s="32" t="s">
        <v>564</v>
      </c>
      <c r="F4" s="32" t="s">
        <v>565</v>
      </c>
      <c r="G4" s="32" t="s">
        <v>568</v>
      </c>
      <c r="H4" s="47" t="s">
        <v>4</v>
      </c>
    </row>
    <row r="5" spans="1:8" ht="11.25">
      <c r="A5" s="72"/>
      <c r="B5" s="49" t="s">
        <v>1206</v>
      </c>
      <c r="C5" s="81"/>
      <c r="D5" s="49"/>
      <c r="E5" s="28"/>
      <c r="F5" s="28"/>
      <c r="G5" s="28"/>
      <c r="H5" s="28">
        <f>IF(F5="","",ROUND(ROUND(G5,2)*F5,0))</f>
      </c>
    </row>
    <row r="6" spans="1:8" ht="11.25">
      <c r="A6" s="72"/>
      <c r="B6" s="49"/>
      <c r="C6" s="49" t="s">
        <v>188</v>
      </c>
      <c r="D6" s="49"/>
      <c r="E6" s="28"/>
      <c r="F6" s="28"/>
      <c r="G6" s="28"/>
      <c r="H6" s="28">
        <f aca="true" t="shared" si="0" ref="H6:H69">IF(F6="","",ROUND(ROUND(G6,2)*F6,0))</f>
      </c>
    </row>
    <row r="7" spans="1:8" ht="11.25">
      <c r="A7" s="72">
        <v>1</v>
      </c>
      <c r="B7" s="49" t="s">
        <v>872</v>
      </c>
      <c r="C7" s="49" t="s">
        <v>873</v>
      </c>
      <c r="D7" s="49" t="s">
        <v>874</v>
      </c>
      <c r="E7" s="28" t="s">
        <v>1</v>
      </c>
      <c r="F7" s="28">
        <v>293.88</v>
      </c>
      <c r="G7" s="46"/>
      <c r="H7" s="28">
        <f t="shared" si="0"/>
        <v>0</v>
      </c>
    </row>
    <row r="8" spans="1:8" ht="22.5">
      <c r="A8" s="72">
        <v>2</v>
      </c>
      <c r="B8" s="49" t="s">
        <v>324</v>
      </c>
      <c r="C8" s="49" t="s">
        <v>325</v>
      </c>
      <c r="D8" s="49" t="s">
        <v>875</v>
      </c>
      <c r="E8" s="28" t="s">
        <v>49</v>
      </c>
      <c r="F8" s="28">
        <v>1181.73</v>
      </c>
      <c r="G8" s="46"/>
      <c r="H8" s="28">
        <f t="shared" si="0"/>
        <v>0</v>
      </c>
    </row>
    <row r="9" spans="1:8" ht="34.5">
      <c r="A9" s="72">
        <v>3</v>
      </c>
      <c r="B9" s="49" t="s">
        <v>191</v>
      </c>
      <c r="C9" s="49" t="s">
        <v>192</v>
      </c>
      <c r="D9" s="49" t="s">
        <v>876</v>
      </c>
      <c r="E9" s="28" t="s">
        <v>49</v>
      </c>
      <c r="F9" s="28">
        <v>1107.99</v>
      </c>
      <c r="G9" s="46"/>
      <c r="H9" s="28">
        <f t="shared" si="0"/>
        <v>0</v>
      </c>
    </row>
    <row r="10" spans="1:8" ht="22.5">
      <c r="A10" s="72">
        <v>4</v>
      </c>
      <c r="B10" s="49" t="s">
        <v>194</v>
      </c>
      <c r="C10" s="49" t="s">
        <v>195</v>
      </c>
      <c r="D10" s="49" t="s">
        <v>877</v>
      </c>
      <c r="E10" s="28" t="s">
        <v>49</v>
      </c>
      <c r="F10" s="28">
        <v>73.74</v>
      </c>
      <c r="G10" s="46"/>
      <c r="H10" s="28">
        <f t="shared" si="0"/>
        <v>0</v>
      </c>
    </row>
    <row r="11" spans="1:8" ht="11.25">
      <c r="A11" s="72"/>
      <c r="B11" s="49"/>
      <c r="C11" s="49" t="s">
        <v>196</v>
      </c>
      <c r="D11" s="49"/>
      <c r="E11" s="28"/>
      <c r="F11" s="28"/>
      <c r="G11" s="28"/>
      <c r="H11" s="28">
        <f t="shared" si="0"/>
      </c>
    </row>
    <row r="12" spans="1:8" ht="34.5">
      <c r="A12" s="72">
        <v>5</v>
      </c>
      <c r="B12" s="49" t="s">
        <v>199</v>
      </c>
      <c r="C12" s="49" t="s">
        <v>200</v>
      </c>
      <c r="D12" s="49" t="s">
        <v>878</v>
      </c>
      <c r="E12" s="28" t="s">
        <v>49</v>
      </c>
      <c r="F12" s="28">
        <v>139.43</v>
      </c>
      <c r="G12" s="46"/>
      <c r="H12" s="28">
        <f t="shared" si="0"/>
        <v>0</v>
      </c>
    </row>
    <row r="13" spans="1:8" ht="34.5">
      <c r="A13" s="72">
        <v>6</v>
      </c>
      <c r="B13" s="49" t="s">
        <v>328</v>
      </c>
      <c r="C13" s="49" t="s">
        <v>200</v>
      </c>
      <c r="D13" s="49" t="s">
        <v>879</v>
      </c>
      <c r="E13" s="28" t="s">
        <v>49</v>
      </c>
      <c r="F13" s="28">
        <v>25.41</v>
      </c>
      <c r="G13" s="46"/>
      <c r="H13" s="28">
        <f t="shared" si="0"/>
        <v>0</v>
      </c>
    </row>
    <row r="14" spans="1:8" ht="34.5">
      <c r="A14" s="72">
        <v>7</v>
      </c>
      <c r="B14" s="49" t="s">
        <v>538</v>
      </c>
      <c r="C14" s="49" t="s">
        <v>200</v>
      </c>
      <c r="D14" s="49" t="s">
        <v>880</v>
      </c>
      <c r="E14" s="28" t="s">
        <v>49</v>
      </c>
      <c r="F14" s="28">
        <v>0.46</v>
      </c>
      <c r="G14" s="46"/>
      <c r="H14" s="28">
        <f t="shared" si="0"/>
        <v>0</v>
      </c>
    </row>
    <row r="15" spans="1:8" ht="11.25">
      <c r="A15" s="72"/>
      <c r="B15" s="49"/>
      <c r="C15" s="49" t="s">
        <v>881</v>
      </c>
      <c r="D15" s="49"/>
      <c r="E15" s="28"/>
      <c r="F15" s="28"/>
      <c r="G15" s="28"/>
      <c r="H15" s="28">
        <f t="shared" si="0"/>
      </c>
    </row>
    <row r="16" spans="1:8" ht="22.5">
      <c r="A16" s="72">
        <v>8</v>
      </c>
      <c r="B16" s="49" t="s">
        <v>202</v>
      </c>
      <c r="C16" s="49" t="s">
        <v>86</v>
      </c>
      <c r="D16" s="49" t="s">
        <v>882</v>
      </c>
      <c r="E16" s="28" t="s">
        <v>49</v>
      </c>
      <c r="F16" s="28">
        <v>13.36</v>
      </c>
      <c r="G16" s="46"/>
      <c r="H16" s="28">
        <f t="shared" si="0"/>
        <v>0</v>
      </c>
    </row>
    <row r="17" spans="1:8" ht="22.5">
      <c r="A17" s="72">
        <v>9</v>
      </c>
      <c r="B17" s="49" t="s">
        <v>376</v>
      </c>
      <c r="C17" s="49" t="s">
        <v>377</v>
      </c>
      <c r="D17" s="49" t="s">
        <v>883</v>
      </c>
      <c r="E17" s="28" t="s">
        <v>49</v>
      </c>
      <c r="F17" s="28">
        <v>43.89</v>
      </c>
      <c r="G17" s="46"/>
      <c r="H17" s="28">
        <f t="shared" si="0"/>
        <v>0</v>
      </c>
    </row>
    <row r="18" spans="1:8" ht="22.5">
      <c r="A18" s="72">
        <v>10</v>
      </c>
      <c r="B18" s="49" t="s">
        <v>203</v>
      </c>
      <c r="C18" s="49" t="s">
        <v>204</v>
      </c>
      <c r="D18" s="49" t="s">
        <v>883</v>
      </c>
      <c r="E18" s="28" t="s">
        <v>49</v>
      </c>
      <c r="F18" s="28">
        <v>84.93</v>
      </c>
      <c r="G18" s="46"/>
      <c r="H18" s="28">
        <f t="shared" si="0"/>
        <v>0</v>
      </c>
    </row>
    <row r="19" spans="1:8" ht="22.5">
      <c r="A19" s="72">
        <v>11</v>
      </c>
      <c r="B19" s="49" t="s">
        <v>205</v>
      </c>
      <c r="C19" s="49" t="s">
        <v>206</v>
      </c>
      <c r="D19" s="49" t="s">
        <v>884</v>
      </c>
      <c r="E19" s="28" t="s">
        <v>49</v>
      </c>
      <c r="F19" s="28">
        <v>5.61</v>
      </c>
      <c r="G19" s="46"/>
      <c r="H19" s="28">
        <f t="shared" si="0"/>
        <v>0</v>
      </c>
    </row>
    <row r="20" spans="1:8" ht="22.5">
      <c r="A20" s="72">
        <v>12</v>
      </c>
      <c r="B20" s="49" t="s">
        <v>885</v>
      </c>
      <c r="C20" s="49" t="s">
        <v>886</v>
      </c>
      <c r="D20" s="49" t="s">
        <v>883</v>
      </c>
      <c r="E20" s="28" t="s">
        <v>49</v>
      </c>
      <c r="F20" s="28">
        <v>164.01</v>
      </c>
      <c r="G20" s="46"/>
      <c r="H20" s="28">
        <f t="shared" si="0"/>
        <v>0</v>
      </c>
    </row>
    <row r="21" spans="1:8" ht="22.5">
      <c r="A21" s="72">
        <v>13</v>
      </c>
      <c r="B21" s="49" t="s">
        <v>331</v>
      </c>
      <c r="C21" s="49" t="s">
        <v>887</v>
      </c>
      <c r="D21" s="49" t="s">
        <v>884</v>
      </c>
      <c r="E21" s="28" t="s">
        <v>49</v>
      </c>
      <c r="F21" s="28">
        <v>0.98</v>
      </c>
      <c r="G21" s="46"/>
      <c r="H21" s="28">
        <f t="shared" si="0"/>
        <v>0</v>
      </c>
    </row>
    <row r="22" spans="1:8" ht="22.5">
      <c r="A22" s="72">
        <v>14</v>
      </c>
      <c r="B22" s="49" t="s">
        <v>332</v>
      </c>
      <c r="C22" s="49" t="s">
        <v>333</v>
      </c>
      <c r="D22" s="49" t="s">
        <v>884</v>
      </c>
      <c r="E22" s="28" t="s">
        <v>49</v>
      </c>
      <c r="F22" s="28">
        <v>2.18</v>
      </c>
      <c r="G22" s="46"/>
      <c r="H22" s="28">
        <f t="shared" si="0"/>
        <v>0</v>
      </c>
    </row>
    <row r="23" spans="1:8" ht="22.5">
      <c r="A23" s="72">
        <v>15</v>
      </c>
      <c r="B23" s="49" t="s">
        <v>888</v>
      </c>
      <c r="C23" s="49" t="s">
        <v>889</v>
      </c>
      <c r="D23" s="49" t="s">
        <v>884</v>
      </c>
      <c r="E23" s="28" t="s">
        <v>49</v>
      </c>
      <c r="F23" s="28">
        <v>3.12</v>
      </c>
      <c r="G23" s="46"/>
      <c r="H23" s="28">
        <f t="shared" si="0"/>
        <v>0</v>
      </c>
    </row>
    <row r="24" spans="1:8" ht="22.5">
      <c r="A24" s="72">
        <v>16</v>
      </c>
      <c r="B24" s="49" t="s">
        <v>215</v>
      </c>
      <c r="C24" s="49" t="s">
        <v>1207</v>
      </c>
      <c r="D24" s="49" t="s">
        <v>884</v>
      </c>
      <c r="E24" s="28" t="s">
        <v>49</v>
      </c>
      <c r="F24" s="28">
        <v>0.53</v>
      </c>
      <c r="G24" s="46"/>
      <c r="H24" s="28">
        <f t="shared" si="0"/>
        <v>0</v>
      </c>
    </row>
    <row r="25" spans="1:8" ht="22.5">
      <c r="A25" s="72">
        <v>17</v>
      </c>
      <c r="B25" s="49" t="s">
        <v>379</v>
      </c>
      <c r="C25" s="49" t="s">
        <v>380</v>
      </c>
      <c r="D25" s="49" t="s">
        <v>883</v>
      </c>
      <c r="E25" s="28" t="s">
        <v>1</v>
      </c>
      <c r="F25" s="28">
        <v>14.14</v>
      </c>
      <c r="G25" s="46"/>
      <c r="H25" s="28">
        <f t="shared" si="0"/>
        <v>0</v>
      </c>
    </row>
    <row r="26" spans="1:8" ht="22.5">
      <c r="A26" s="72">
        <v>18</v>
      </c>
      <c r="B26" s="49" t="s">
        <v>890</v>
      </c>
      <c r="C26" s="49" t="s">
        <v>891</v>
      </c>
      <c r="D26" s="49" t="s">
        <v>883</v>
      </c>
      <c r="E26" s="28" t="s">
        <v>49</v>
      </c>
      <c r="F26" s="28">
        <v>19.8</v>
      </c>
      <c r="G26" s="46"/>
      <c r="H26" s="28">
        <f t="shared" si="0"/>
        <v>0</v>
      </c>
    </row>
    <row r="27" spans="1:8" ht="22.5">
      <c r="A27" s="72">
        <v>19</v>
      </c>
      <c r="B27" s="49" t="s">
        <v>222</v>
      </c>
      <c r="C27" s="49" t="s">
        <v>223</v>
      </c>
      <c r="D27" s="49" t="s">
        <v>893</v>
      </c>
      <c r="E27" s="28" t="s">
        <v>224</v>
      </c>
      <c r="F27" s="28">
        <v>1.321</v>
      </c>
      <c r="G27" s="46"/>
      <c r="H27" s="28">
        <f t="shared" si="0"/>
        <v>0</v>
      </c>
    </row>
    <row r="28" spans="1:8" ht="22.5">
      <c r="A28" s="72">
        <v>20</v>
      </c>
      <c r="B28" s="49" t="s">
        <v>225</v>
      </c>
      <c r="C28" s="49" t="s">
        <v>223</v>
      </c>
      <c r="D28" s="49" t="s">
        <v>894</v>
      </c>
      <c r="E28" s="28" t="s">
        <v>224</v>
      </c>
      <c r="F28" s="28">
        <v>12.098</v>
      </c>
      <c r="G28" s="46"/>
      <c r="H28" s="28">
        <f t="shared" si="0"/>
        <v>0</v>
      </c>
    </row>
    <row r="29" spans="1:8" ht="22.5">
      <c r="A29" s="72">
        <v>21</v>
      </c>
      <c r="B29" s="49" t="s">
        <v>226</v>
      </c>
      <c r="C29" s="49" t="s">
        <v>223</v>
      </c>
      <c r="D29" s="49" t="s">
        <v>895</v>
      </c>
      <c r="E29" s="28" t="s">
        <v>224</v>
      </c>
      <c r="F29" s="28">
        <v>2.931</v>
      </c>
      <c r="G29" s="46"/>
      <c r="H29" s="28">
        <f t="shared" si="0"/>
        <v>0</v>
      </c>
    </row>
    <row r="30" spans="1:8" ht="22.5">
      <c r="A30" s="72">
        <v>22</v>
      </c>
      <c r="B30" s="49" t="s">
        <v>227</v>
      </c>
      <c r="C30" s="49" t="s">
        <v>223</v>
      </c>
      <c r="D30" s="49" t="s">
        <v>896</v>
      </c>
      <c r="E30" s="28" t="s">
        <v>224</v>
      </c>
      <c r="F30" s="28">
        <v>1.471</v>
      </c>
      <c r="G30" s="46"/>
      <c r="H30" s="28">
        <f t="shared" si="0"/>
        <v>0</v>
      </c>
    </row>
    <row r="31" spans="1:8" ht="22.5">
      <c r="A31" s="72">
        <v>23</v>
      </c>
      <c r="B31" s="49" t="s">
        <v>228</v>
      </c>
      <c r="C31" s="50" t="s">
        <v>223</v>
      </c>
      <c r="D31" s="50" t="s">
        <v>897</v>
      </c>
      <c r="E31" s="18" t="s">
        <v>224</v>
      </c>
      <c r="F31" s="28">
        <v>2.456</v>
      </c>
      <c r="G31" s="46"/>
      <c r="H31" s="28">
        <f t="shared" si="0"/>
        <v>0</v>
      </c>
    </row>
    <row r="32" spans="1:8" ht="22.5">
      <c r="A32" s="72">
        <v>24</v>
      </c>
      <c r="B32" s="73" t="s">
        <v>229</v>
      </c>
      <c r="C32" s="63" t="s">
        <v>223</v>
      </c>
      <c r="D32" s="50" t="s">
        <v>898</v>
      </c>
      <c r="E32" s="20" t="s">
        <v>224</v>
      </c>
      <c r="F32" s="28">
        <v>2.788</v>
      </c>
      <c r="G32" s="46"/>
      <c r="H32" s="28">
        <f t="shared" si="0"/>
        <v>0</v>
      </c>
    </row>
    <row r="33" spans="1:8" ht="22.5">
      <c r="A33" s="72">
        <v>25</v>
      </c>
      <c r="B33" s="73" t="s">
        <v>486</v>
      </c>
      <c r="C33" s="63" t="s">
        <v>223</v>
      </c>
      <c r="D33" s="50" t="s">
        <v>899</v>
      </c>
      <c r="E33" s="20" t="s">
        <v>224</v>
      </c>
      <c r="F33" s="28">
        <v>5.486</v>
      </c>
      <c r="G33" s="46"/>
      <c r="H33" s="28">
        <f t="shared" si="0"/>
        <v>0</v>
      </c>
    </row>
    <row r="34" spans="1:8" ht="22.5">
      <c r="A34" s="72">
        <v>26</v>
      </c>
      <c r="B34" s="73" t="s">
        <v>487</v>
      </c>
      <c r="C34" s="63" t="s">
        <v>223</v>
      </c>
      <c r="D34" s="50" t="s">
        <v>900</v>
      </c>
      <c r="E34" s="20" t="s">
        <v>224</v>
      </c>
      <c r="F34" s="28">
        <v>2.82</v>
      </c>
      <c r="G34" s="46"/>
      <c r="H34" s="28">
        <f t="shared" si="0"/>
        <v>0</v>
      </c>
    </row>
    <row r="35" spans="1:8" ht="22.5">
      <c r="A35" s="72">
        <v>27</v>
      </c>
      <c r="B35" s="73" t="s">
        <v>488</v>
      </c>
      <c r="C35" s="63" t="s">
        <v>223</v>
      </c>
      <c r="D35" s="50" t="s">
        <v>901</v>
      </c>
      <c r="E35" s="20" t="s">
        <v>224</v>
      </c>
      <c r="F35" s="28">
        <v>8.41</v>
      </c>
      <c r="G35" s="46"/>
      <c r="H35" s="28">
        <f t="shared" si="0"/>
        <v>0</v>
      </c>
    </row>
    <row r="36" spans="1:8" ht="22.5">
      <c r="A36" s="72">
        <v>28</v>
      </c>
      <c r="B36" s="73" t="s">
        <v>230</v>
      </c>
      <c r="C36" s="63" t="s">
        <v>902</v>
      </c>
      <c r="D36" s="50" t="s">
        <v>903</v>
      </c>
      <c r="E36" s="20" t="s">
        <v>164</v>
      </c>
      <c r="F36" s="28">
        <v>114</v>
      </c>
      <c r="G36" s="46"/>
      <c r="H36" s="28">
        <f t="shared" si="0"/>
        <v>0</v>
      </c>
    </row>
    <row r="37" spans="1:8" ht="34.5">
      <c r="A37" s="72">
        <v>29</v>
      </c>
      <c r="B37" s="73" t="s">
        <v>904</v>
      </c>
      <c r="C37" s="63" t="s">
        <v>223</v>
      </c>
      <c r="D37" s="50" t="s">
        <v>905</v>
      </c>
      <c r="E37" s="20" t="s">
        <v>224</v>
      </c>
      <c r="F37" s="28">
        <v>13.376</v>
      </c>
      <c r="G37" s="46"/>
      <c r="H37" s="28">
        <f t="shared" si="0"/>
        <v>0</v>
      </c>
    </row>
    <row r="38" spans="1:8" ht="22.5">
      <c r="A38" s="72">
        <v>30</v>
      </c>
      <c r="B38" s="73" t="s">
        <v>231</v>
      </c>
      <c r="C38" s="63" t="s">
        <v>902</v>
      </c>
      <c r="D38" s="50" t="s">
        <v>906</v>
      </c>
      <c r="E38" s="20" t="s">
        <v>164</v>
      </c>
      <c r="F38" s="28">
        <v>704</v>
      </c>
      <c r="G38" s="46"/>
      <c r="H38" s="28">
        <f t="shared" si="0"/>
        <v>0</v>
      </c>
    </row>
    <row r="39" spans="1:8" ht="11.25">
      <c r="A39" s="72">
        <v>31</v>
      </c>
      <c r="B39" s="73" t="s">
        <v>382</v>
      </c>
      <c r="C39" s="63" t="s">
        <v>383</v>
      </c>
      <c r="D39" s="50" t="s">
        <v>907</v>
      </c>
      <c r="E39" s="20" t="s">
        <v>224</v>
      </c>
      <c r="F39" s="28">
        <v>0.012</v>
      </c>
      <c r="G39" s="46"/>
      <c r="H39" s="28">
        <f t="shared" si="0"/>
        <v>0</v>
      </c>
    </row>
    <row r="40" spans="1:8" ht="11.25">
      <c r="A40" s="72"/>
      <c r="B40" s="73"/>
      <c r="C40" s="63" t="s">
        <v>237</v>
      </c>
      <c r="D40" s="63"/>
      <c r="E40" s="20"/>
      <c r="F40" s="28"/>
      <c r="G40" s="28"/>
      <c r="H40" s="28">
        <f t="shared" si="0"/>
      </c>
    </row>
    <row r="41" spans="1:8" ht="45.75">
      <c r="A41" s="72">
        <v>32</v>
      </c>
      <c r="B41" s="73" t="s">
        <v>389</v>
      </c>
      <c r="C41" s="63" t="s">
        <v>390</v>
      </c>
      <c r="D41" s="50" t="s">
        <v>1208</v>
      </c>
      <c r="E41" s="20" t="s">
        <v>1</v>
      </c>
      <c r="F41" s="28">
        <v>24.9</v>
      </c>
      <c r="G41" s="46"/>
      <c r="H41" s="28">
        <f t="shared" si="0"/>
        <v>0</v>
      </c>
    </row>
    <row r="42" spans="1:8" ht="48">
      <c r="A42" s="72">
        <v>33</v>
      </c>
      <c r="B42" s="73" t="s">
        <v>387</v>
      </c>
      <c r="C42" s="63" t="s">
        <v>386</v>
      </c>
      <c r="D42" s="50" t="s">
        <v>2393</v>
      </c>
      <c r="E42" s="20" t="s">
        <v>1</v>
      </c>
      <c r="F42" s="28">
        <v>8.25</v>
      </c>
      <c r="G42" s="46"/>
      <c r="H42" s="28">
        <f t="shared" si="0"/>
        <v>0</v>
      </c>
    </row>
    <row r="43" spans="1:8" ht="36">
      <c r="A43" s="72">
        <v>34</v>
      </c>
      <c r="B43" s="73" t="s">
        <v>388</v>
      </c>
      <c r="C43" s="63" t="s">
        <v>386</v>
      </c>
      <c r="D43" s="50" t="s">
        <v>2394</v>
      </c>
      <c r="E43" s="20" t="s">
        <v>1</v>
      </c>
      <c r="F43" s="28">
        <v>5.67</v>
      </c>
      <c r="G43" s="46"/>
      <c r="H43" s="28">
        <f t="shared" si="0"/>
        <v>0</v>
      </c>
    </row>
    <row r="44" spans="1:8" ht="45.75">
      <c r="A44" s="72">
        <v>35</v>
      </c>
      <c r="B44" s="73" t="s">
        <v>1161</v>
      </c>
      <c r="C44" s="63" t="s">
        <v>1209</v>
      </c>
      <c r="D44" s="50" t="s">
        <v>1210</v>
      </c>
      <c r="E44" s="20" t="s">
        <v>1</v>
      </c>
      <c r="F44" s="28">
        <v>12.96</v>
      </c>
      <c r="G44" s="46"/>
      <c r="H44" s="28">
        <f t="shared" si="0"/>
        <v>0</v>
      </c>
    </row>
    <row r="45" spans="1:8" ht="45.75">
      <c r="A45" s="72">
        <v>36</v>
      </c>
      <c r="B45" s="73" t="s">
        <v>392</v>
      </c>
      <c r="C45" s="63" t="s">
        <v>240</v>
      </c>
      <c r="D45" s="50" t="s">
        <v>1211</v>
      </c>
      <c r="E45" s="20" t="s">
        <v>1</v>
      </c>
      <c r="F45" s="28">
        <v>47.52</v>
      </c>
      <c r="G45" s="46"/>
      <c r="H45" s="28">
        <f t="shared" si="0"/>
        <v>0</v>
      </c>
    </row>
    <row r="46" spans="1:8" ht="45.75">
      <c r="A46" s="72">
        <v>37</v>
      </c>
      <c r="B46" s="73" t="s">
        <v>915</v>
      </c>
      <c r="C46" s="63" t="s">
        <v>916</v>
      </c>
      <c r="D46" s="50" t="s">
        <v>917</v>
      </c>
      <c r="E46" s="20" t="s">
        <v>1</v>
      </c>
      <c r="F46" s="28">
        <v>44.28</v>
      </c>
      <c r="G46" s="46"/>
      <c r="H46" s="28">
        <f t="shared" si="0"/>
        <v>0</v>
      </c>
    </row>
    <row r="47" spans="1:8" ht="22.5">
      <c r="A47" s="72"/>
      <c r="B47" s="73"/>
      <c r="C47" s="63" t="s">
        <v>241</v>
      </c>
      <c r="D47" s="50"/>
      <c r="E47" s="20"/>
      <c r="F47" s="28"/>
      <c r="G47" s="28"/>
      <c r="H47" s="28">
        <f t="shared" si="0"/>
      </c>
    </row>
    <row r="48" spans="1:8" ht="126">
      <c r="A48" s="72">
        <v>38</v>
      </c>
      <c r="B48" s="73" t="s">
        <v>393</v>
      </c>
      <c r="C48" s="63" t="s">
        <v>1212</v>
      </c>
      <c r="D48" s="50" t="s">
        <v>1213</v>
      </c>
      <c r="E48" s="20" t="s">
        <v>1</v>
      </c>
      <c r="F48" s="28">
        <v>90.65</v>
      </c>
      <c r="G48" s="46"/>
      <c r="H48" s="28">
        <f t="shared" si="0"/>
        <v>0</v>
      </c>
    </row>
    <row r="49" spans="1:8" ht="45.75">
      <c r="A49" s="72">
        <v>39</v>
      </c>
      <c r="B49" s="73" t="s">
        <v>245</v>
      </c>
      <c r="C49" s="63" t="s">
        <v>1214</v>
      </c>
      <c r="D49" s="50" t="s">
        <v>918</v>
      </c>
      <c r="E49" s="20" t="s">
        <v>1</v>
      </c>
      <c r="F49" s="28">
        <v>64.2</v>
      </c>
      <c r="G49" s="46"/>
      <c r="H49" s="28">
        <f t="shared" si="0"/>
        <v>0</v>
      </c>
    </row>
    <row r="50" spans="1:8" ht="22.5">
      <c r="A50" s="72"/>
      <c r="B50" s="73"/>
      <c r="C50" s="63" t="s">
        <v>250</v>
      </c>
      <c r="D50" s="63"/>
      <c r="E50" s="20"/>
      <c r="F50" s="28"/>
      <c r="G50" s="28"/>
      <c r="H50" s="28">
        <f t="shared" si="0"/>
      </c>
    </row>
    <row r="51" spans="1:8" ht="69">
      <c r="A51" s="72">
        <v>40</v>
      </c>
      <c r="B51" s="73" t="s">
        <v>921</v>
      </c>
      <c r="C51" s="63" t="s">
        <v>341</v>
      </c>
      <c r="D51" s="50" t="s">
        <v>922</v>
      </c>
      <c r="E51" s="20" t="s">
        <v>1</v>
      </c>
      <c r="F51" s="28">
        <v>502.05</v>
      </c>
      <c r="G51" s="46"/>
      <c r="H51" s="28">
        <f t="shared" si="0"/>
        <v>0</v>
      </c>
    </row>
    <row r="52" spans="1:8" ht="11.25">
      <c r="A52" s="72"/>
      <c r="B52" s="73"/>
      <c r="C52" s="63" t="s">
        <v>923</v>
      </c>
      <c r="D52" s="50"/>
      <c r="E52" s="20"/>
      <c r="F52" s="28"/>
      <c r="G52" s="28"/>
      <c r="H52" s="28">
        <f t="shared" si="0"/>
      </c>
    </row>
    <row r="53" spans="1:8" ht="80.25">
      <c r="A53" s="72">
        <v>41</v>
      </c>
      <c r="B53" s="73" t="s">
        <v>342</v>
      </c>
      <c r="C53" s="63" t="s">
        <v>924</v>
      </c>
      <c r="D53" s="50" t="s">
        <v>1215</v>
      </c>
      <c r="E53" s="20" t="s">
        <v>1</v>
      </c>
      <c r="F53" s="28">
        <v>158.63</v>
      </c>
      <c r="G53" s="46"/>
      <c r="H53" s="28">
        <f t="shared" si="0"/>
        <v>0</v>
      </c>
    </row>
    <row r="54" spans="1:8" ht="91.5">
      <c r="A54" s="72">
        <v>42</v>
      </c>
      <c r="B54" s="73" t="s">
        <v>510</v>
      </c>
      <c r="C54" s="63" t="s">
        <v>925</v>
      </c>
      <c r="D54" s="50" t="s">
        <v>926</v>
      </c>
      <c r="E54" s="20" t="s">
        <v>1</v>
      </c>
      <c r="F54" s="28">
        <v>34.6</v>
      </c>
      <c r="G54" s="46"/>
      <c r="H54" s="28">
        <f t="shared" si="0"/>
        <v>0</v>
      </c>
    </row>
    <row r="55" spans="1:8" ht="34.5">
      <c r="A55" s="72">
        <v>43</v>
      </c>
      <c r="B55" s="73" t="s">
        <v>399</v>
      </c>
      <c r="C55" s="63" t="s">
        <v>927</v>
      </c>
      <c r="D55" s="50" t="s">
        <v>928</v>
      </c>
      <c r="E55" s="20" t="s">
        <v>1</v>
      </c>
      <c r="F55" s="28">
        <v>0.42</v>
      </c>
      <c r="G55" s="46"/>
      <c r="H55" s="28">
        <f t="shared" si="0"/>
        <v>0</v>
      </c>
    </row>
    <row r="56" spans="1:8" ht="45.75">
      <c r="A56" s="72">
        <v>44</v>
      </c>
      <c r="B56" s="73" t="s">
        <v>1216</v>
      </c>
      <c r="C56" s="63" t="s">
        <v>1217</v>
      </c>
      <c r="D56" s="50" t="s">
        <v>1218</v>
      </c>
      <c r="E56" s="20" t="s">
        <v>1</v>
      </c>
      <c r="F56" s="28">
        <v>48.3</v>
      </c>
      <c r="G56" s="46"/>
      <c r="H56" s="28">
        <f t="shared" si="0"/>
        <v>0</v>
      </c>
    </row>
    <row r="57" spans="1:8" ht="69">
      <c r="A57" s="72">
        <v>45</v>
      </c>
      <c r="B57" s="73" t="s">
        <v>511</v>
      </c>
      <c r="C57" s="63" t="s">
        <v>1219</v>
      </c>
      <c r="D57" s="50" t="s">
        <v>932</v>
      </c>
      <c r="E57" s="20" t="s">
        <v>1</v>
      </c>
      <c r="F57" s="28">
        <v>126.7</v>
      </c>
      <c r="G57" s="46"/>
      <c r="H57" s="28">
        <f t="shared" si="0"/>
        <v>0</v>
      </c>
    </row>
    <row r="58" spans="1:8" ht="57">
      <c r="A58" s="72">
        <v>46</v>
      </c>
      <c r="B58" s="73" t="s">
        <v>344</v>
      </c>
      <c r="C58" s="63" t="s">
        <v>345</v>
      </c>
      <c r="D58" s="50" t="s">
        <v>935</v>
      </c>
      <c r="E58" s="20" t="s">
        <v>1</v>
      </c>
      <c r="F58" s="28">
        <v>30.75</v>
      </c>
      <c r="G58" s="46"/>
      <c r="H58" s="28">
        <f t="shared" si="0"/>
        <v>0</v>
      </c>
    </row>
    <row r="59" spans="1:8" ht="11.25">
      <c r="A59" s="72"/>
      <c r="B59" s="73"/>
      <c r="C59" s="63" t="s">
        <v>936</v>
      </c>
      <c r="D59" s="50"/>
      <c r="E59" s="20"/>
      <c r="F59" s="28"/>
      <c r="G59" s="28"/>
      <c r="H59" s="28">
        <f t="shared" si="0"/>
      </c>
    </row>
    <row r="60" spans="1:8" ht="57">
      <c r="A60" s="72">
        <v>47</v>
      </c>
      <c r="B60" s="73" t="s">
        <v>260</v>
      </c>
      <c r="C60" s="63" t="s">
        <v>937</v>
      </c>
      <c r="D60" s="50" t="s">
        <v>938</v>
      </c>
      <c r="E60" s="20" t="s">
        <v>1</v>
      </c>
      <c r="F60" s="28">
        <v>600.97</v>
      </c>
      <c r="G60" s="46"/>
      <c r="H60" s="28">
        <f t="shared" si="0"/>
        <v>0</v>
      </c>
    </row>
    <row r="61" spans="1:8" ht="57">
      <c r="A61" s="72">
        <v>48</v>
      </c>
      <c r="B61" s="73" t="s">
        <v>262</v>
      </c>
      <c r="C61" s="63" t="s">
        <v>939</v>
      </c>
      <c r="D61" s="50" t="s">
        <v>940</v>
      </c>
      <c r="E61" s="20" t="s">
        <v>1</v>
      </c>
      <c r="F61" s="28">
        <v>10.68</v>
      </c>
      <c r="G61" s="46"/>
      <c r="H61" s="28">
        <f t="shared" si="0"/>
        <v>0</v>
      </c>
    </row>
    <row r="62" spans="1:8" ht="80.25">
      <c r="A62" s="72">
        <v>49</v>
      </c>
      <c r="B62" s="73" t="s">
        <v>263</v>
      </c>
      <c r="C62" s="63" t="s">
        <v>941</v>
      </c>
      <c r="D62" s="50" t="s">
        <v>942</v>
      </c>
      <c r="E62" s="20" t="s">
        <v>1</v>
      </c>
      <c r="F62" s="28">
        <v>142.51</v>
      </c>
      <c r="G62" s="46"/>
      <c r="H62" s="28">
        <f t="shared" si="0"/>
        <v>0</v>
      </c>
    </row>
    <row r="63" spans="1:8" ht="11.25">
      <c r="A63" s="72"/>
      <c r="B63" s="73"/>
      <c r="C63" s="63" t="s">
        <v>346</v>
      </c>
      <c r="D63" s="50"/>
      <c r="E63" s="20"/>
      <c r="F63" s="28"/>
      <c r="G63" s="28"/>
      <c r="H63" s="28">
        <f t="shared" si="0"/>
      </c>
    </row>
    <row r="64" spans="1:8" ht="57">
      <c r="A64" s="72">
        <v>50</v>
      </c>
      <c r="B64" s="73" t="s">
        <v>401</v>
      </c>
      <c r="C64" s="63" t="s">
        <v>402</v>
      </c>
      <c r="D64" s="50" t="s">
        <v>943</v>
      </c>
      <c r="E64" s="20" t="s">
        <v>1</v>
      </c>
      <c r="F64" s="28">
        <v>403.79</v>
      </c>
      <c r="G64" s="46"/>
      <c r="H64" s="28">
        <f t="shared" si="0"/>
        <v>0</v>
      </c>
    </row>
    <row r="65" spans="1:8" ht="103.5">
      <c r="A65" s="72">
        <v>51</v>
      </c>
      <c r="B65" s="73" t="s">
        <v>347</v>
      </c>
      <c r="C65" s="63" t="s">
        <v>348</v>
      </c>
      <c r="D65" s="50" t="s">
        <v>1220</v>
      </c>
      <c r="E65" s="20" t="s">
        <v>1</v>
      </c>
      <c r="F65" s="28">
        <v>37.87</v>
      </c>
      <c r="G65" s="46"/>
      <c r="H65" s="28">
        <f t="shared" si="0"/>
        <v>0</v>
      </c>
    </row>
    <row r="66" spans="1:8" ht="22.5">
      <c r="A66" s="72"/>
      <c r="B66" s="73"/>
      <c r="C66" s="63" t="s">
        <v>264</v>
      </c>
      <c r="D66" s="50"/>
      <c r="E66" s="20"/>
      <c r="F66" s="28"/>
      <c r="G66" s="28"/>
      <c r="H66" s="28">
        <f t="shared" si="0"/>
      </c>
    </row>
    <row r="67" spans="1:8" ht="11.25">
      <c r="A67" s="72">
        <v>52</v>
      </c>
      <c r="B67" s="73" t="s">
        <v>945</v>
      </c>
      <c r="C67" s="63" t="s">
        <v>266</v>
      </c>
      <c r="D67" s="50" t="s">
        <v>946</v>
      </c>
      <c r="E67" s="20" t="s">
        <v>1</v>
      </c>
      <c r="F67" s="28">
        <v>600.97</v>
      </c>
      <c r="G67" s="46"/>
      <c r="H67" s="28">
        <f t="shared" si="0"/>
        <v>0</v>
      </c>
    </row>
    <row r="68" spans="1:8" ht="11.25">
      <c r="A68" s="72">
        <v>53</v>
      </c>
      <c r="B68" s="73" t="s">
        <v>947</v>
      </c>
      <c r="C68" s="63" t="s">
        <v>266</v>
      </c>
      <c r="D68" s="50" t="s">
        <v>948</v>
      </c>
      <c r="E68" s="20" t="s">
        <v>1</v>
      </c>
      <c r="F68" s="28">
        <v>10.68</v>
      </c>
      <c r="G68" s="46"/>
      <c r="H68" s="28">
        <f t="shared" si="0"/>
        <v>0</v>
      </c>
    </row>
    <row r="69" spans="1:8" ht="22.5">
      <c r="A69" s="72">
        <v>54</v>
      </c>
      <c r="B69" s="73" t="s">
        <v>268</v>
      </c>
      <c r="C69" s="63" t="s">
        <v>270</v>
      </c>
      <c r="D69" s="50" t="s">
        <v>949</v>
      </c>
      <c r="E69" s="20" t="s">
        <v>1</v>
      </c>
      <c r="F69" s="28">
        <v>502.05</v>
      </c>
      <c r="G69" s="46"/>
      <c r="H69" s="28">
        <f t="shared" si="0"/>
        <v>0</v>
      </c>
    </row>
    <row r="70" spans="1:8" ht="11.25">
      <c r="A70" s="72">
        <v>55</v>
      </c>
      <c r="B70" s="73" t="s">
        <v>950</v>
      </c>
      <c r="C70" s="63" t="s">
        <v>266</v>
      </c>
      <c r="D70" s="50" t="s">
        <v>951</v>
      </c>
      <c r="E70" s="20" t="s">
        <v>1</v>
      </c>
      <c r="F70" s="28">
        <v>403.79</v>
      </c>
      <c r="G70" s="46"/>
      <c r="H70" s="28">
        <f aca="true" t="shared" si="1" ref="H70:H133">IF(F70="","",ROUND(ROUND(G70,2)*F70,0))</f>
        <v>0</v>
      </c>
    </row>
    <row r="71" spans="1:8" ht="11.25">
      <c r="A71" s="72"/>
      <c r="B71" s="73"/>
      <c r="C71" s="63" t="s">
        <v>952</v>
      </c>
      <c r="D71" s="50"/>
      <c r="E71" s="20"/>
      <c r="F71" s="28"/>
      <c r="G71" s="28"/>
      <c r="H71" s="28">
        <f t="shared" si="1"/>
      </c>
    </row>
    <row r="72" spans="1:8" ht="34.5">
      <c r="A72" s="72">
        <v>56</v>
      </c>
      <c r="B72" s="73" t="s">
        <v>517</v>
      </c>
      <c r="C72" s="63" t="s">
        <v>407</v>
      </c>
      <c r="D72" s="50" t="s">
        <v>954</v>
      </c>
      <c r="E72" s="20" t="s">
        <v>67</v>
      </c>
      <c r="F72" s="28">
        <v>31.77</v>
      </c>
      <c r="G72" s="46"/>
      <c r="H72" s="28">
        <f t="shared" si="1"/>
        <v>0</v>
      </c>
    </row>
    <row r="73" spans="1:8" ht="34.5">
      <c r="A73" s="72">
        <v>57</v>
      </c>
      <c r="B73" s="73" t="s">
        <v>503</v>
      </c>
      <c r="C73" s="63" t="s">
        <v>504</v>
      </c>
      <c r="D73" s="50" t="s">
        <v>1221</v>
      </c>
      <c r="E73" s="20" t="s">
        <v>67</v>
      </c>
      <c r="F73" s="28">
        <v>28</v>
      </c>
      <c r="G73" s="46"/>
      <c r="H73" s="28">
        <f t="shared" si="1"/>
        <v>0</v>
      </c>
    </row>
    <row r="74" spans="1:8" ht="91.5">
      <c r="A74" s="72">
        <v>58</v>
      </c>
      <c r="B74" s="73" t="s">
        <v>955</v>
      </c>
      <c r="C74" s="63" t="s">
        <v>956</v>
      </c>
      <c r="D74" s="50" t="s">
        <v>957</v>
      </c>
      <c r="E74" s="20" t="s">
        <v>1</v>
      </c>
      <c r="F74" s="28">
        <v>39.4</v>
      </c>
      <c r="G74" s="46"/>
      <c r="H74" s="28">
        <f t="shared" si="1"/>
        <v>0</v>
      </c>
    </row>
    <row r="75" spans="1:8" ht="11.25">
      <c r="A75" s="72">
        <v>59</v>
      </c>
      <c r="B75" s="73" t="s">
        <v>518</v>
      </c>
      <c r="C75" s="63" t="s">
        <v>959</v>
      </c>
      <c r="D75" s="50" t="s">
        <v>960</v>
      </c>
      <c r="E75" s="20" t="s">
        <v>67</v>
      </c>
      <c r="F75" s="28">
        <v>154.85</v>
      </c>
      <c r="G75" s="46"/>
      <c r="H75" s="28">
        <f t="shared" si="1"/>
        <v>0</v>
      </c>
    </row>
    <row r="76" spans="1:8" ht="22.5">
      <c r="A76" s="72">
        <v>60</v>
      </c>
      <c r="B76" s="73" t="s">
        <v>519</v>
      </c>
      <c r="C76" s="63" t="s">
        <v>961</v>
      </c>
      <c r="D76" s="50" t="s">
        <v>962</v>
      </c>
      <c r="E76" s="20" t="s">
        <v>164</v>
      </c>
      <c r="F76" s="28">
        <v>1</v>
      </c>
      <c r="G76" s="46"/>
      <c r="H76" s="28">
        <f t="shared" si="1"/>
        <v>0</v>
      </c>
    </row>
    <row r="77" spans="1:8" ht="11.25">
      <c r="A77" s="72">
        <v>61</v>
      </c>
      <c r="B77" s="73" t="s">
        <v>1222</v>
      </c>
      <c r="C77" s="63" t="s">
        <v>384</v>
      </c>
      <c r="D77" s="50" t="s">
        <v>1223</v>
      </c>
      <c r="E77" s="20" t="s">
        <v>67</v>
      </c>
      <c r="F77" s="28">
        <v>2.1</v>
      </c>
      <c r="G77" s="46"/>
      <c r="H77" s="28">
        <f t="shared" si="1"/>
        <v>0</v>
      </c>
    </row>
    <row r="78" spans="1:8" ht="11.25" customHeight="1">
      <c r="A78" s="72"/>
      <c r="B78" s="63" t="s">
        <v>2388</v>
      </c>
      <c r="C78" s="76"/>
      <c r="D78" s="50"/>
      <c r="E78" s="20"/>
      <c r="F78" s="28"/>
      <c r="G78" s="28"/>
      <c r="H78" s="28">
        <f t="shared" si="1"/>
      </c>
    </row>
    <row r="79" spans="1:8" ht="11.25">
      <c r="A79" s="72"/>
      <c r="B79" s="73"/>
      <c r="C79" s="63" t="s">
        <v>963</v>
      </c>
      <c r="D79" s="50"/>
      <c r="E79" s="20"/>
      <c r="F79" s="28"/>
      <c r="G79" s="28"/>
      <c r="H79" s="28">
        <f t="shared" si="1"/>
      </c>
    </row>
    <row r="80" spans="1:8" ht="57">
      <c r="A80" s="72">
        <v>1</v>
      </c>
      <c r="B80" s="73" t="s">
        <v>964</v>
      </c>
      <c r="C80" s="63" t="s">
        <v>965</v>
      </c>
      <c r="D80" s="50" t="s">
        <v>966</v>
      </c>
      <c r="E80" s="20" t="s">
        <v>67</v>
      </c>
      <c r="F80" s="28">
        <v>22.4</v>
      </c>
      <c r="G80" s="46"/>
      <c r="H80" s="28">
        <f t="shared" si="1"/>
        <v>0</v>
      </c>
    </row>
    <row r="81" spans="1:8" ht="57">
      <c r="A81" s="72">
        <v>2</v>
      </c>
      <c r="B81" s="73" t="s">
        <v>967</v>
      </c>
      <c r="C81" s="63" t="s">
        <v>965</v>
      </c>
      <c r="D81" s="50" t="s">
        <v>968</v>
      </c>
      <c r="E81" s="20" t="s">
        <v>67</v>
      </c>
      <c r="F81" s="28">
        <v>53.1</v>
      </c>
      <c r="G81" s="46"/>
      <c r="H81" s="28">
        <f t="shared" si="1"/>
        <v>0</v>
      </c>
    </row>
    <row r="82" spans="1:8" ht="57">
      <c r="A82" s="72">
        <v>3</v>
      </c>
      <c r="B82" s="73" t="s">
        <v>969</v>
      </c>
      <c r="C82" s="63" t="s">
        <v>965</v>
      </c>
      <c r="D82" s="50" t="s">
        <v>970</v>
      </c>
      <c r="E82" s="20" t="s">
        <v>67</v>
      </c>
      <c r="F82" s="28">
        <v>52.9</v>
      </c>
      <c r="G82" s="46"/>
      <c r="H82" s="28">
        <f t="shared" si="1"/>
        <v>0</v>
      </c>
    </row>
    <row r="83" spans="1:8" ht="57">
      <c r="A83" s="72">
        <v>4</v>
      </c>
      <c r="B83" s="73" t="s">
        <v>971</v>
      </c>
      <c r="C83" s="63" t="s">
        <v>965</v>
      </c>
      <c r="D83" s="50" t="s">
        <v>972</v>
      </c>
      <c r="E83" s="20" t="s">
        <v>67</v>
      </c>
      <c r="F83" s="28">
        <v>46.2</v>
      </c>
      <c r="G83" s="46"/>
      <c r="H83" s="28">
        <f t="shared" si="1"/>
        <v>0</v>
      </c>
    </row>
    <row r="84" spans="1:8" ht="22.5">
      <c r="A84" s="72">
        <v>5</v>
      </c>
      <c r="B84" s="73" t="s">
        <v>973</v>
      </c>
      <c r="C84" s="63" t="s">
        <v>974</v>
      </c>
      <c r="D84" s="50" t="s">
        <v>975</v>
      </c>
      <c r="E84" s="20" t="s">
        <v>186</v>
      </c>
      <c r="F84" s="28">
        <v>1</v>
      </c>
      <c r="G84" s="46"/>
      <c r="H84" s="28">
        <f t="shared" si="1"/>
        <v>0</v>
      </c>
    </row>
    <row r="85" spans="1:8" ht="34.5">
      <c r="A85" s="72">
        <v>6</v>
      </c>
      <c r="B85" s="73" t="s">
        <v>312</v>
      </c>
      <c r="C85" s="63" t="s">
        <v>313</v>
      </c>
      <c r="D85" s="50" t="s">
        <v>976</v>
      </c>
      <c r="E85" s="20" t="s">
        <v>164</v>
      </c>
      <c r="F85" s="28">
        <v>8</v>
      </c>
      <c r="G85" s="46"/>
      <c r="H85" s="28">
        <f t="shared" si="1"/>
        <v>0</v>
      </c>
    </row>
    <row r="86" spans="1:8" ht="34.5">
      <c r="A86" s="72">
        <v>7</v>
      </c>
      <c r="B86" s="73" t="s">
        <v>1224</v>
      </c>
      <c r="C86" s="63" t="s">
        <v>313</v>
      </c>
      <c r="D86" s="50" t="s">
        <v>984</v>
      </c>
      <c r="E86" s="20" t="s">
        <v>164</v>
      </c>
      <c r="F86" s="28">
        <v>13</v>
      </c>
      <c r="G86" s="46"/>
      <c r="H86" s="28">
        <f t="shared" si="1"/>
        <v>0</v>
      </c>
    </row>
    <row r="87" spans="1:8" ht="34.5">
      <c r="A87" s="72">
        <v>8</v>
      </c>
      <c r="B87" s="73" t="s">
        <v>979</v>
      </c>
      <c r="C87" s="63" t="s">
        <v>313</v>
      </c>
      <c r="D87" s="50" t="s">
        <v>982</v>
      </c>
      <c r="E87" s="20" t="s">
        <v>164</v>
      </c>
      <c r="F87" s="28">
        <v>13</v>
      </c>
      <c r="G87" s="46"/>
      <c r="H87" s="28">
        <f t="shared" si="1"/>
        <v>0</v>
      </c>
    </row>
    <row r="88" spans="1:8" ht="11.25">
      <c r="A88" s="72">
        <v>9</v>
      </c>
      <c r="B88" s="73" t="s">
        <v>981</v>
      </c>
      <c r="C88" s="63" t="s">
        <v>313</v>
      </c>
      <c r="D88" s="50" t="s">
        <v>980</v>
      </c>
      <c r="E88" s="20" t="s">
        <v>164</v>
      </c>
      <c r="F88" s="28">
        <v>13</v>
      </c>
      <c r="G88" s="46"/>
      <c r="H88" s="28">
        <f t="shared" si="1"/>
        <v>0</v>
      </c>
    </row>
    <row r="89" spans="1:8" ht="34.5">
      <c r="A89" s="72">
        <v>10</v>
      </c>
      <c r="B89" s="73" t="s">
        <v>985</v>
      </c>
      <c r="C89" s="63" t="s">
        <v>986</v>
      </c>
      <c r="D89" s="50" t="s">
        <v>987</v>
      </c>
      <c r="E89" s="20" t="s">
        <v>354</v>
      </c>
      <c r="F89" s="28">
        <v>2</v>
      </c>
      <c r="G89" s="46"/>
      <c r="H89" s="28">
        <f t="shared" si="1"/>
        <v>0</v>
      </c>
    </row>
    <row r="90" spans="1:8" ht="34.5">
      <c r="A90" s="72">
        <v>11</v>
      </c>
      <c r="B90" s="73" t="s">
        <v>988</v>
      </c>
      <c r="C90" s="63" t="s">
        <v>986</v>
      </c>
      <c r="D90" s="50" t="s">
        <v>1225</v>
      </c>
      <c r="E90" s="20" t="s">
        <v>354</v>
      </c>
      <c r="F90" s="28">
        <v>3</v>
      </c>
      <c r="G90" s="46"/>
      <c r="H90" s="28">
        <f t="shared" si="1"/>
        <v>0</v>
      </c>
    </row>
    <row r="91" spans="1:8" ht="34.5">
      <c r="A91" s="72">
        <v>12</v>
      </c>
      <c r="B91" s="73" t="s">
        <v>992</v>
      </c>
      <c r="C91" s="63" t="s">
        <v>986</v>
      </c>
      <c r="D91" s="50" t="s">
        <v>1226</v>
      </c>
      <c r="E91" s="20" t="s">
        <v>354</v>
      </c>
      <c r="F91" s="28">
        <v>4</v>
      </c>
      <c r="G91" s="46"/>
      <c r="H91" s="28">
        <f t="shared" si="1"/>
        <v>0</v>
      </c>
    </row>
    <row r="92" spans="1:8" ht="34.5">
      <c r="A92" s="72">
        <v>13</v>
      </c>
      <c r="B92" s="73" t="s">
        <v>1227</v>
      </c>
      <c r="C92" s="63" t="s">
        <v>986</v>
      </c>
      <c r="D92" s="50" t="s">
        <v>1228</v>
      </c>
      <c r="E92" s="20" t="s">
        <v>354</v>
      </c>
      <c r="F92" s="28">
        <v>2</v>
      </c>
      <c r="G92" s="46"/>
      <c r="H92" s="28">
        <f t="shared" si="1"/>
        <v>0</v>
      </c>
    </row>
    <row r="93" spans="1:8" ht="34.5">
      <c r="A93" s="72">
        <v>14</v>
      </c>
      <c r="B93" s="73" t="s">
        <v>994</v>
      </c>
      <c r="C93" s="63" t="s">
        <v>986</v>
      </c>
      <c r="D93" s="50" t="s">
        <v>1229</v>
      </c>
      <c r="E93" s="20" t="s">
        <v>354</v>
      </c>
      <c r="F93" s="28">
        <v>2</v>
      </c>
      <c r="G93" s="46"/>
      <c r="H93" s="28">
        <f t="shared" si="1"/>
        <v>0</v>
      </c>
    </row>
    <row r="94" spans="1:8" ht="11.25">
      <c r="A94" s="72">
        <v>15</v>
      </c>
      <c r="B94" s="73" t="s">
        <v>1230</v>
      </c>
      <c r="C94" s="63" t="s">
        <v>1231</v>
      </c>
      <c r="D94" s="50" t="s">
        <v>1232</v>
      </c>
      <c r="E94" s="20" t="s">
        <v>354</v>
      </c>
      <c r="F94" s="28">
        <v>2</v>
      </c>
      <c r="G94" s="46"/>
      <c r="H94" s="28">
        <f t="shared" si="1"/>
        <v>0</v>
      </c>
    </row>
    <row r="95" spans="1:8" ht="22.5">
      <c r="A95" s="72">
        <v>16</v>
      </c>
      <c r="B95" s="73" t="s">
        <v>469</v>
      </c>
      <c r="C95" s="63" t="s">
        <v>470</v>
      </c>
      <c r="D95" s="50" t="s">
        <v>998</v>
      </c>
      <c r="E95" s="20" t="s">
        <v>164</v>
      </c>
      <c r="F95" s="28">
        <v>2</v>
      </c>
      <c r="G95" s="46"/>
      <c r="H95" s="28">
        <f t="shared" si="1"/>
        <v>0</v>
      </c>
    </row>
    <row r="96" spans="1:8" ht="34.5">
      <c r="A96" s="72">
        <v>17</v>
      </c>
      <c r="B96" s="73" t="s">
        <v>471</v>
      </c>
      <c r="C96" s="63" t="s">
        <v>470</v>
      </c>
      <c r="D96" s="50" t="s">
        <v>999</v>
      </c>
      <c r="E96" s="20" t="s">
        <v>164</v>
      </c>
      <c r="F96" s="28">
        <v>8</v>
      </c>
      <c r="G96" s="46"/>
      <c r="H96" s="28">
        <f t="shared" si="1"/>
        <v>0</v>
      </c>
    </row>
    <row r="97" spans="1:8" ht="34.5">
      <c r="A97" s="72">
        <v>18</v>
      </c>
      <c r="B97" s="73" t="s">
        <v>472</v>
      </c>
      <c r="C97" s="63" t="s">
        <v>470</v>
      </c>
      <c r="D97" s="50" t="s">
        <v>1000</v>
      </c>
      <c r="E97" s="20" t="s">
        <v>164</v>
      </c>
      <c r="F97" s="28">
        <v>12</v>
      </c>
      <c r="G97" s="46"/>
      <c r="H97" s="28">
        <f t="shared" si="1"/>
        <v>0</v>
      </c>
    </row>
    <row r="98" spans="1:8" ht="34.5">
      <c r="A98" s="72">
        <v>19</v>
      </c>
      <c r="B98" s="73" t="s">
        <v>314</v>
      </c>
      <c r="C98" s="63" t="s">
        <v>315</v>
      </c>
      <c r="D98" s="50" t="s">
        <v>1001</v>
      </c>
      <c r="E98" s="20" t="s">
        <v>1</v>
      </c>
      <c r="F98" s="28">
        <v>15.3</v>
      </c>
      <c r="G98" s="46"/>
      <c r="H98" s="28">
        <f t="shared" si="1"/>
        <v>0</v>
      </c>
    </row>
    <row r="99" spans="1:8" ht="22.5">
      <c r="A99" s="72">
        <v>20</v>
      </c>
      <c r="B99" s="73" t="s">
        <v>478</v>
      </c>
      <c r="C99" s="63" t="s">
        <v>479</v>
      </c>
      <c r="D99" s="50" t="s">
        <v>1002</v>
      </c>
      <c r="E99" s="20" t="s">
        <v>49</v>
      </c>
      <c r="F99" s="28">
        <v>1.5</v>
      </c>
      <c r="G99" s="46"/>
      <c r="H99" s="28">
        <f t="shared" si="1"/>
        <v>0</v>
      </c>
    </row>
    <row r="100" spans="1:8" ht="22.5">
      <c r="A100" s="72">
        <v>21</v>
      </c>
      <c r="B100" s="73" t="s">
        <v>480</v>
      </c>
      <c r="C100" s="63" t="s">
        <v>481</v>
      </c>
      <c r="D100" s="50" t="s">
        <v>1003</v>
      </c>
      <c r="E100" s="20" t="s">
        <v>1</v>
      </c>
      <c r="F100" s="28">
        <v>63.1</v>
      </c>
      <c r="G100" s="46"/>
      <c r="H100" s="28">
        <f t="shared" si="1"/>
        <v>0</v>
      </c>
    </row>
    <row r="101" spans="1:8" ht="11.25">
      <c r="A101" s="72">
        <v>22</v>
      </c>
      <c r="B101" s="73" t="s">
        <v>316</v>
      </c>
      <c r="C101" s="63" t="s">
        <v>317</v>
      </c>
      <c r="D101" s="50" t="s">
        <v>1004</v>
      </c>
      <c r="E101" s="20" t="s">
        <v>111</v>
      </c>
      <c r="F101" s="28">
        <v>92.4</v>
      </c>
      <c r="G101" s="46"/>
      <c r="H101" s="28">
        <f t="shared" si="1"/>
        <v>0</v>
      </c>
    </row>
    <row r="102" spans="1:8" ht="34.5">
      <c r="A102" s="72">
        <v>23</v>
      </c>
      <c r="B102" s="73" t="s">
        <v>318</v>
      </c>
      <c r="C102" s="63" t="s">
        <v>319</v>
      </c>
      <c r="D102" s="50" t="s">
        <v>1005</v>
      </c>
      <c r="E102" s="20" t="s">
        <v>111</v>
      </c>
      <c r="F102" s="28">
        <v>92.4</v>
      </c>
      <c r="G102" s="46"/>
      <c r="H102" s="28">
        <f t="shared" si="1"/>
        <v>0</v>
      </c>
    </row>
    <row r="103" spans="1:8" ht="22.5">
      <c r="A103" s="72">
        <v>24</v>
      </c>
      <c r="B103" s="73" t="s">
        <v>320</v>
      </c>
      <c r="C103" s="63" t="s">
        <v>321</v>
      </c>
      <c r="D103" s="50"/>
      <c r="E103" s="20" t="s">
        <v>309</v>
      </c>
      <c r="F103" s="28">
        <v>1</v>
      </c>
      <c r="G103" s="46"/>
      <c r="H103" s="28">
        <f t="shared" si="1"/>
        <v>0</v>
      </c>
    </row>
    <row r="104" spans="1:8" ht="11.25">
      <c r="A104" s="72"/>
      <c r="B104" s="73"/>
      <c r="C104" s="63" t="s">
        <v>1006</v>
      </c>
      <c r="D104" s="50"/>
      <c r="E104" s="20"/>
      <c r="F104" s="28"/>
      <c r="G104" s="28"/>
      <c r="H104" s="28">
        <f t="shared" si="1"/>
      </c>
    </row>
    <row r="105" spans="1:8" ht="57">
      <c r="A105" s="72">
        <v>25</v>
      </c>
      <c r="B105" s="73" t="s">
        <v>1010</v>
      </c>
      <c r="C105" s="63" t="s">
        <v>1233</v>
      </c>
      <c r="D105" s="50" t="s">
        <v>1234</v>
      </c>
      <c r="E105" s="20" t="s">
        <v>186</v>
      </c>
      <c r="F105" s="28">
        <v>1</v>
      </c>
      <c r="G105" s="46"/>
      <c r="H105" s="28">
        <f t="shared" si="1"/>
        <v>0</v>
      </c>
    </row>
    <row r="106" spans="1:8" ht="57">
      <c r="A106" s="72">
        <v>26</v>
      </c>
      <c r="B106" s="73" t="s">
        <v>1235</v>
      </c>
      <c r="C106" s="63" t="s">
        <v>1233</v>
      </c>
      <c r="D106" s="50" t="s">
        <v>1236</v>
      </c>
      <c r="E106" s="20" t="s">
        <v>186</v>
      </c>
      <c r="F106" s="28">
        <v>1</v>
      </c>
      <c r="G106" s="46"/>
      <c r="H106" s="28">
        <f t="shared" si="1"/>
        <v>0</v>
      </c>
    </row>
    <row r="107" spans="1:8" ht="22.5">
      <c r="A107" s="72">
        <v>27</v>
      </c>
      <c r="B107" s="73" t="s">
        <v>1007</v>
      </c>
      <c r="C107" s="63" t="s">
        <v>1237</v>
      </c>
      <c r="D107" s="50" t="s">
        <v>1238</v>
      </c>
      <c r="E107" s="20" t="s">
        <v>164</v>
      </c>
      <c r="F107" s="28">
        <v>18</v>
      </c>
      <c r="G107" s="46"/>
      <c r="H107" s="28">
        <f t="shared" si="1"/>
        <v>0</v>
      </c>
    </row>
    <row r="108" spans="1:8" ht="45.75">
      <c r="A108" s="72">
        <v>28</v>
      </c>
      <c r="B108" s="73" t="s">
        <v>1013</v>
      </c>
      <c r="C108" s="63" t="s">
        <v>1239</v>
      </c>
      <c r="D108" s="50" t="s">
        <v>1015</v>
      </c>
      <c r="E108" s="20" t="s">
        <v>1</v>
      </c>
      <c r="F108" s="28">
        <v>0.6</v>
      </c>
      <c r="G108" s="46"/>
      <c r="H108" s="28">
        <f t="shared" si="1"/>
        <v>0</v>
      </c>
    </row>
    <row r="109" spans="1:8" ht="22.5">
      <c r="A109" s="72">
        <v>29</v>
      </c>
      <c r="B109" s="73" t="s">
        <v>457</v>
      </c>
      <c r="C109" s="63" t="s">
        <v>458</v>
      </c>
      <c r="D109" s="50"/>
      <c r="E109" s="20" t="s">
        <v>309</v>
      </c>
      <c r="F109" s="28">
        <v>1</v>
      </c>
      <c r="G109" s="46"/>
      <c r="H109" s="28">
        <f t="shared" si="1"/>
        <v>0</v>
      </c>
    </row>
    <row r="110" spans="1:8" ht="11.25">
      <c r="A110" s="72"/>
      <c r="B110" s="73"/>
      <c r="C110" s="63" t="s">
        <v>1016</v>
      </c>
      <c r="D110" s="50"/>
      <c r="E110" s="20"/>
      <c r="F110" s="28"/>
      <c r="G110" s="28"/>
      <c r="H110" s="28">
        <f t="shared" si="1"/>
      </c>
    </row>
    <row r="111" spans="1:8" ht="69">
      <c r="A111" s="72">
        <v>30</v>
      </c>
      <c r="B111" s="73" t="s">
        <v>272</v>
      </c>
      <c r="C111" s="63" t="s">
        <v>1017</v>
      </c>
      <c r="D111" s="50" t="s">
        <v>1019</v>
      </c>
      <c r="E111" s="20" t="s">
        <v>67</v>
      </c>
      <c r="F111" s="28">
        <v>9</v>
      </c>
      <c r="G111" s="46"/>
      <c r="H111" s="28">
        <f t="shared" si="1"/>
        <v>0</v>
      </c>
    </row>
    <row r="112" spans="1:8" ht="69">
      <c r="A112" s="72">
        <v>31</v>
      </c>
      <c r="B112" s="73" t="s">
        <v>350</v>
      </c>
      <c r="C112" s="63" t="s">
        <v>1017</v>
      </c>
      <c r="D112" s="50" t="s">
        <v>1020</v>
      </c>
      <c r="E112" s="20" t="s">
        <v>67</v>
      </c>
      <c r="F112" s="28">
        <v>4.2</v>
      </c>
      <c r="G112" s="46"/>
      <c r="H112" s="28">
        <f t="shared" si="1"/>
        <v>0</v>
      </c>
    </row>
    <row r="113" spans="1:8" ht="69">
      <c r="A113" s="72">
        <v>32</v>
      </c>
      <c r="B113" s="73" t="s">
        <v>351</v>
      </c>
      <c r="C113" s="63" t="s">
        <v>1017</v>
      </c>
      <c r="D113" s="50" t="s">
        <v>1021</v>
      </c>
      <c r="E113" s="20" t="s">
        <v>67</v>
      </c>
      <c r="F113" s="28">
        <v>11.4</v>
      </c>
      <c r="G113" s="46"/>
      <c r="H113" s="28">
        <f t="shared" si="1"/>
        <v>0</v>
      </c>
    </row>
    <row r="114" spans="1:8" ht="69">
      <c r="A114" s="72">
        <v>33</v>
      </c>
      <c r="B114" s="73" t="s">
        <v>355</v>
      </c>
      <c r="C114" s="63" t="s">
        <v>1017</v>
      </c>
      <c r="D114" s="50" t="s">
        <v>1240</v>
      </c>
      <c r="E114" s="20" t="s">
        <v>67</v>
      </c>
      <c r="F114" s="28">
        <v>10.8</v>
      </c>
      <c r="G114" s="46"/>
      <c r="H114" s="28">
        <f t="shared" si="1"/>
        <v>0</v>
      </c>
    </row>
    <row r="115" spans="1:8" ht="22.5">
      <c r="A115" s="72">
        <v>34</v>
      </c>
      <c r="B115" s="73" t="s">
        <v>1029</v>
      </c>
      <c r="C115" s="63" t="s">
        <v>281</v>
      </c>
      <c r="D115" s="50" t="s">
        <v>1241</v>
      </c>
      <c r="E115" s="20" t="s">
        <v>164</v>
      </c>
      <c r="F115" s="28">
        <v>1</v>
      </c>
      <c r="G115" s="46"/>
      <c r="H115" s="28">
        <f t="shared" si="1"/>
        <v>0</v>
      </c>
    </row>
    <row r="116" spans="1:8" ht="22.5">
      <c r="A116" s="72">
        <v>35</v>
      </c>
      <c r="B116" s="63" t="s">
        <v>977</v>
      </c>
      <c r="C116" s="77" t="s">
        <v>313</v>
      </c>
      <c r="D116" s="50" t="s">
        <v>455</v>
      </c>
      <c r="E116" s="20" t="s">
        <v>164</v>
      </c>
      <c r="F116" s="28">
        <v>2</v>
      </c>
      <c r="G116" s="46"/>
      <c r="H116" s="28">
        <f t="shared" si="1"/>
        <v>0</v>
      </c>
    </row>
    <row r="117" spans="1:8" ht="22.5">
      <c r="A117" s="72">
        <v>36</v>
      </c>
      <c r="B117" s="73" t="s">
        <v>983</v>
      </c>
      <c r="C117" s="63" t="s">
        <v>313</v>
      </c>
      <c r="D117" s="50" t="s">
        <v>1242</v>
      </c>
      <c r="E117" s="20" t="s">
        <v>164</v>
      </c>
      <c r="F117" s="28">
        <v>1</v>
      </c>
      <c r="G117" s="46"/>
      <c r="H117" s="28">
        <f t="shared" si="1"/>
        <v>0</v>
      </c>
    </row>
    <row r="118" spans="1:8" ht="22.5">
      <c r="A118" s="72">
        <v>37</v>
      </c>
      <c r="B118" s="73" t="s">
        <v>1032</v>
      </c>
      <c r="C118" s="63" t="s">
        <v>313</v>
      </c>
      <c r="D118" s="50" t="s">
        <v>1036</v>
      </c>
      <c r="E118" s="20" t="s">
        <v>164</v>
      </c>
      <c r="F118" s="28">
        <v>3</v>
      </c>
      <c r="G118" s="46"/>
      <c r="H118" s="28">
        <f t="shared" si="1"/>
        <v>0</v>
      </c>
    </row>
    <row r="119" spans="1:8" ht="24">
      <c r="A119" s="72">
        <v>38</v>
      </c>
      <c r="B119" s="73" t="s">
        <v>282</v>
      </c>
      <c r="C119" s="63" t="s">
        <v>283</v>
      </c>
      <c r="D119" s="50" t="s">
        <v>2395</v>
      </c>
      <c r="E119" s="20" t="s">
        <v>284</v>
      </c>
      <c r="F119" s="28">
        <v>10</v>
      </c>
      <c r="G119" s="46"/>
      <c r="H119" s="28">
        <f t="shared" si="1"/>
        <v>0</v>
      </c>
    </row>
    <row r="120" spans="1:8" ht="34.5">
      <c r="A120" s="72">
        <v>39</v>
      </c>
      <c r="B120" s="73" t="s">
        <v>1243</v>
      </c>
      <c r="C120" s="63" t="s">
        <v>1244</v>
      </c>
      <c r="D120" s="50" t="s">
        <v>1245</v>
      </c>
      <c r="E120" s="20" t="s">
        <v>186</v>
      </c>
      <c r="F120" s="28">
        <v>2</v>
      </c>
      <c r="G120" s="46"/>
      <c r="H120" s="28">
        <f t="shared" si="1"/>
        <v>0</v>
      </c>
    </row>
    <row r="121" spans="1:8" ht="34.5">
      <c r="A121" s="72">
        <v>40</v>
      </c>
      <c r="B121" s="73" t="s">
        <v>408</v>
      </c>
      <c r="C121" s="63" t="s">
        <v>409</v>
      </c>
      <c r="D121" s="50" t="s">
        <v>1040</v>
      </c>
      <c r="E121" s="20" t="s">
        <v>354</v>
      </c>
      <c r="F121" s="28">
        <v>2</v>
      </c>
      <c r="G121" s="46"/>
      <c r="H121" s="28">
        <f t="shared" si="1"/>
        <v>0</v>
      </c>
    </row>
    <row r="122" spans="1:8" ht="34.5">
      <c r="A122" s="72">
        <v>41</v>
      </c>
      <c r="B122" s="73" t="s">
        <v>1246</v>
      </c>
      <c r="C122" s="63" t="s">
        <v>1247</v>
      </c>
      <c r="D122" s="50" t="s">
        <v>1248</v>
      </c>
      <c r="E122" s="20" t="s">
        <v>354</v>
      </c>
      <c r="F122" s="28">
        <v>1</v>
      </c>
      <c r="G122" s="46"/>
      <c r="H122" s="28">
        <f t="shared" si="1"/>
        <v>0</v>
      </c>
    </row>
    <row r="123" spans="1:8" ht="11.25">
      <c r="A123" s="72">
        <v>42</v>
      </c>
      <c r="B123" s="73" t="s">
        <v>1249</v>
      </c>
      <c r="C123" s="63" t="s">
        <v>1250</v>
      </c>
      <c r="D123" s="50" t="s">
        <v>1251</v>
      </c>
      <c r="E123" s="20" t="s">
        <v>164</v>
      </c>
      <c r="F123" s="28">
        <v>6</v>
      </c>
      <c r="G123" s="46"/>
      <c r="H123" s="28">
        <f t="shared" si="1"/>
        <v>0</v>
      </c>
    </row>
    <row r="124" spans="1:8" ht="22.5">
      <c r="A124" s="72">
        <v>43</v>
      </c>
      <c r="B124" s="73" t="s">
        <v>1252</v>
      </c>
      <c r="C124" s="63" t="s">
        <v>1253</v>
      </c>
      <c r="D124" s="50" t="s">
        <v>1254</v>
      </c>
      <c r="E124" s="20" t="s">
        <v>354</v>
      </c>
      <c r="F124" s="28">
        <v>4</v>
      </c>
      <c r="G124" s="46"/>
      <c r="H124" s="28">
        <f t="shared" si="1"/>
        <v>0</v>
      </c>
    </row>
    <row r="125" spans="1:8" ht="11.25">
      <c r="A125" s="72">
        <v>44</v>
      </c>
      <c r="B125" s="73" t="s">
        <v>1046</v>
      </c>
      <c r="C125" s="63" t="s">
        <v>317</v>
      </c>
      <c r="D125" s="50" t="s">
        <v>1004</v>
      </c>
      <c r="E125" s="20" t="s">
        <v>111</v>
      </c>
      <c r="F125" s="28">
        <v>30.2</v>
      </c>
      <c r="G125" s="46"/>
      <c r="H125" s="28">
        <f t="shared" si="1"/>
        <v>0</v>
      </c>
    </row>
    <row r="126" spans="1:8" ht="22.5">
      <c r="A126" s="72">
        <v>45</v>
      </c>
      <c r="B126" s="73" t="s">
        <v>1047</v>
      </c>
      <c r="C126" s="63" t="s">
        <v>319</v>
      </c>
      <c r="D126" s="50" t="s">
        <v>1048</v>
      </c>
      <c r="E126" s="20" t="s">
        <v>111</v>
      </c>
      <c r="F126" s="28">
        <v>30.2</v>
      </c>
      <c r="G126" s="46"/>
      <c r="H126" s="28">
        <f t="shared" si="1"/>
        <v>0</v>
      </c>
    </row>
    <row r="127" spans="1:8" ht="22.5">
      <c r="A127" s="72">
        <v>46</v>
      </c>
      <c r="B127" s="73" t="s">
        <v>492</v>
      </c>
      <c r="C127" s="63" t="s">
        <v>479</v>
      </c>
      <c r="D127" s="50" t="s">
        <v>1002</v>
      </c>
      <c r="E127" s="20" t="s">
        <v>49</v>
      </c>
      <c r="F127" s="28">
        <v>0.18</v>
      </c>
      <c r="G127" s="46"/>
      <c r="H127" s="28">
        <f t="shared" si="1"/>
        <v>0</v>
      </c>
    </row>
    <row r="128" spans="1:8" ht="22.5">
      <c r="A128" s="72">
        <v>47</v>
      </c>
      <c r="B128" s="73" t="s">
        <v>1049</v>
      </c>
      <c r="C128" s="63" t="s">
        <v>481</v>
      </c>
      <c r="D128" s="50" t="s">
        <v>1050</v>
      </c>
      <c r="E128" s="20" t="s">
        <v>1</v>
      </c>
      <c r="F128" s="28">
        <v>20.4</v>
      </c>
      <c r="G128" s="46"/>
      <c r="H128" s="28">
        <f t="shared" si="1"/>
        <v>0</v>
      </c>
    </row>
    <row r="129" spans="1:8" ht="11.25">
      <c r="A129" s="72"/>
      <c r="B129" s="78"/>
      <c r="C129" s="79" t="s">
        <v>1051</v>
      </c>
      <c r="D129" s="50"/>
      <c r="E129" s="20"/>
      <c r="F129" s="28"/>
      <c r="G129" s="28"/>
      <c r="H129" s="28">
        <f t="shared" si="1"/>
      </c>
    </row>
    <row r="130" spans="1:8" ht="57">
      <c r="A130" s="72">
        <v>48</v>
      </c>
      <c r="B130" s="73" t="s">
        <v>356</v>
      </c>
      <c r="C130" s="63" t="s">
        <v>273</v>
      </c>
      <c r="D130" s="50" t="s">
        <v>1053</v>
      </c>
      <c r="E130" s="20" t="s">
        <v>67</v>
      </c>
      <c r="F130" s="28">
        <v>15.2</v>
      </c>
      <c r="G130" s="46"/>
      <c r="H130" s="28">
        <f t="shared" si="1"/>
        <v>0</v>
      </c>
    </row>
    <row r="131" spans="1:8" ht="57">
      <c r="A131" s="72">
        <v>49</v>
      </c>
      <c r="B131" s="73" t="s">
        <v>1027</v>
      </c>
      <c r="C131" s="63" t="s">
        <v>273</v>
      </c>
      <c r="D131" s="50" t="s">
        <v>1055</v>
      </c>
      <c r="E131" s="20" t="s">
        <v>67</v>
      </c>
      <c r="F131" s="28">
        <v>14.1</v>
      </c>
      <c r="G131" s="46"/>
      <c r="H131" s="28">
        <f t="shared" si="1"/>
        <v>0</v>
      </c>
    </row>
    <row r="132" spans="1:8" ht="22.5">
      <c r="A132" s="72">
        <v>50</v>
      </c>
      <c r="B132" s="73" t="s">
        <v>540</v>
      </c>
      <c r="C132" s="63" t="s">
        <v>541</v>
      </c>
      <c r="D132" s="50" t="s">
        <v>1255</v>
      </c>
      <c r="E132" s="20" t="s">
        <v>112</v>
      </c>
      <c r="F132" s="28">
        <v>1</v>
      </c>
      <c r="G132" s="46"/>
      <c r="H132" s="28">
        <f t="shared" si="1"/>
        <v>0</v>
      </c>
    </row>
    <row r="133" spans="1:8" ht="22.5">
      <c r="A133" s="72">
        <v>51</v>
      </c>
      <c r="B133" s="73" t="s">
        <v>275</v>
      </c>
      <c r="C133" s="63" t="s">
        <v>1056</v>
      </c>
      <c r="D133" s="50" t="s">
        <v>1058</v>
      </c>
      <c r="E133" s="20" t="s">
        <v>164</v>
      </c>
      <c r="F133" s="28">
        <v>1</v>
      </c>
      <c r="G133" s="46"/>
      <c r="H133" s="28">
        <f t="shared" si="1"/>
        <v>0</v>
      </c>
    </row>
    <row r="134" spans="1:8" ht="22.5">
      <c r="A134" s="72">
        <v>52</v>
      </c>
      <c r="B134" s="73" t="s">
        <v>277</v>
      </c>
      <c r="C134" s="63" t="s">
        <v>1056</v>
      </c>
      <c r="D134" s="50" t="s">
        <v>1057</v>
      </c>
      <c r="E134" s="20" t="s">
        <v>164</v>
      </c>
      <c r="F134" s="28">
        <v>1</v>
      </c>
      <c r="G134" s="46"/>
      <c r="H134" s="28">
        <f aca="true" t="shared" si="2" ref="H134:H197">IF(F134="","",ROUND(ROUND(G134,2)*F134,0))</f>
        <v>0</v>
      </c>
    </row>
    <row r="135" spans="1:8" ht="22.5">
      <c r="A135" s="72">
        <v>53</v>
      </c>
      <c r="B135" s="73" t="s">
        <v>520</v>
      </c>
      <c r="C135" s="63" t="s">
        <v>276</v>
      </c>
      <c r="D135" s="50" t="s">
        <v>1062</v>
      </c>
      <c r="E135" s="20" t="s">
        <v>164</v>
      </c>
      <c r="F135" s="28">
        <v>2</v>
      </c>
      <c r="G135" s="46"/>
      <c r="H135" s="28">
        <f t="shared" si="2"/>
        <v>0</v>
      </c>
    </row>
    <row r="136" spans="1:8" ht="22.5">
      <c r="A136" s="72">
        <v>54</v>
      </c>
      <c r="B136" s="73" t="s">
        <v>473</v>
      </c>
      <c r="C136" s="63" t="s">
        <v>470</v>
      </c>
      <c r="D136" s="50" t="s">
        <v>1064</v>
      </c>
      <c r="E136" s="20" t="s">
        <v>164</v>
      </c>
      <c r="F136" s="28">
        <v>2</v>
      </c>
      <c r="G136" s="46"/>
      <c r="H136" s="28">
        <f t="shared" si="2"/>
        <v>0</v>
      </c>
    </row>
    <row r="137" spans="1:8" ht="11.25" customHeight="1">
      <c r="A137" s="72"/>
      <c r="B137" s="63" t="s">
        <v>2389</v>
      </c>
      <c r="C137" s="82"/>
      <c r="D137" s="50"/>
      <c r="E137" s="20"/>
      <c r="F137" s="28"/>
      <c r="G137" s="28"/>
      <c r="H137" s="28">
        <f t="shared" si="2"/>
      </c>
    </row>
    <row r="138" spans="1:8" ht="11.25">
      <c r="A138" s="72"/>
      <c r="B138" s="73"/>
      <c r="C138" s="63" t="s">
        <v>1065</v>
      </c>
      <c r="D138" s="50"/>
      <c r="E138" s="20"/>
      <c r="F138" s="28"/>
      <c r="G138" s="28"/>
      <c r="H138" s="28">
        <f t="shared" si="2"/>
      </c>
    </row>
    <row r="139" spans="1:8" ht="34.5">
      <c r="A139" s="72">
        <v>1</v>
      </c>
      <c r="B139" s="73" t="s">
        <v>1256</v>
      </c>
      <c r="C139" s="63" t="s">
        <v>1257</v>
      </c>
      <c r="D139" s="50" t="s">
        <v>1258</v>
      </c>
      <c r="E139" s="20" t="s">
        <v>186</v>
      </c>
      <c r="F139" s="28">
        <v>1</v>
      </c>
      <c r="G139" s="46"/>
      <c r="H139" s="28">
        <f t="shared" si="2"/>
        <v>0</v>
      </c>
    </row>
    <row r="140" spans="1:8" ht="22.5">
      <c r="A140" s="72">
        <v>2</v>
      </c>
      <c r="B140" s="73" t="s">
        <v>1259</v>
      </c>
      <c r="C140" s="63" t="s">
        <v>1260</v>
      </c>
      <c r="D140" s="50" t="s">
        <v>1261</v>
      </c>
      <c r="E140" s="20" t="s">
        <v>186</v>
      </c>
      <c r="F140" s="28">
        <v>1</v>
      </c>
      <c r="G140" s="46"/>
      <c r="H140" s="28">
        <f t="shared" si="2"/>
        <v>0</v>
      </c>
    </row>
    <row r="141" spans="1:8" ht="45.75">
      <c r="A141" s="72">
        <v>3</v>
      </c>
      <c r="B141" s="73" t="s">
        <v>1262</v>
      </c>
      <c r="C141" s="63" t="s">
        <v>1263</v>
      </c>
      <c r="D141" s="50" t="s">
        <v>1264</v>
      </c>
      <c r="E141" s="20" t="s">
        <v>67</v>
      </c>
      <c r="F141" s="28">
        <v>24</v>
      </c>
      <c r="G141" s="46"/>
      <c r="H141" s="28">
        <f t="shared" si="2"/>
        <v>0</v>
      </c>
    </row>
    <row r="142" spans="1:8" ht="45.75">
      <c r="A142" s="72">
        <v>4</v>
      </c>
      <c r="B142" s="73" t="s">
        <v>412</v>
      </c>
      <c r="C142" s="63" t="s">
        <v>413</v>
      </c>
      <c r="D142" s="50" t="s">
        <v>1265</v>
      </c>
      <c r="E142" s="20" t="s">
        <v>186</v>
      </c>
      <c r="F142" s="28">
        <v>1</v>
      </c>
      <c r="G142" s="46"/>
      <c r="H142" s="28">
        <f t="shared" si="2"/>
        <v>0</v>
      </c>
    </row>
    <row r="143" spans="1:8" ht="45.75">
      <c r="A143" s="72">
        <v>5</v>
      </c>
      <c r="B143" s="73" t="s">
        <v>414</v>
      </c>
      <c r="C143" s="63" t="s">
        <v>413</v>
      </c>
      <c r="D143" s="50" t="s">
        <v>1266</v>
      </c>
      <c r="E143" s="20" t="s">
        <v>186</v>
      </c>
      <c r="F143" s="28">
        <v>1</v>
      </c>
      <c r="G143" s="46"/>
      <c r="H143" s="28">
        <f t="shared" si="2"/>
        <v>0</v>
      </c>
    </row>
    <row r="144" spans="1:8" ht="34.5">
      <c r="A144" s="72">
        <v>6</v>
      </c>
      <c r="B144" s="73" t="s">
        <v>285</v>
      </c>
      <c r="C144" s="63" t="s">
        <v>286</v>
      </c>
      <c r="D144" s="50" t="s">
        <v>1179</v>
      </c>
      <c r="E144" s="20" t="s">
        <v>186</v>
      </c>
      <c r="F144" s="28">
        <v>1</v>
      </c>
      <c r="G144" s="46"/>
      <c r="H144" s="28">
        <f t="shared" si="2"/>
        <v>0</v>
      </c>
    </row>
    <row r="145" spans="1:8" ht="34.5">
      <c r="A145" s="72">
        <v>7</v>
      </c>
      <c r="B145" s="73" t="s">
        <v>419</v>
      </c>
      <c r="C145" s="63" t="s">
        <v>286</v>
      </c>
      <c r="D145" s="50" t="s">
        <v>1267</v>
      </c>
      <c r="E145" s="20" t="s">
        <v>186</v>
      </c>
      <c r="F145" s="28">
        <v>1</v>
      </c>
      <c r="G145" s="46"/>
      <c r="H145" s="28">
        <f t="shared" si="2"/>
        <v>0</v>
      </c>
    </row>
    <row r="146" spans="1:8" ht="45.75">
      <c r="A146" s="72">
        <v>8</v>
      </c>
      <c r="B146" s="73" t="s">
        <v>420</v>
      </c>
      <c r="C146" s="63" t="s">
        <v>286</v>
      </c>
      <c r="D146" s="50" t="s">
        <v>1268</v>
      </c>
      <c r="E146" s="20" t="s">
        <v>186</v>
      </c>
      <c r="F146" s="28">
        <v>1</v>
      </c>
      <c r="G146" s="46"/>
      <c r="H146" s="28">
        <f t="shared" si="2"/>
        <v>0</v>
      </c>
    </row>
    <row r="147" spans="1:8" ht="34.5">
      <c r="A147" s="72">
        <v>9</v>
      </c>
      <c r="B147" s="73" t="s">
        <v>522</v>
      </c>
      <c r="C147" s="63" t="s">
        <v>286</v>
      </c>
      <c r="D147" s="50" t="s">
        <v>1269</v>
      </c>
      <c r="E147" s="20" t="s">
        <v>186</v>
      </c>
      <c r="F147" s="28">
        <v>1</v>
      </c>
      <c r="G147" s="46"/>
      <c r="H147" s="28">
        <f t="shared" si="2"/>
        <v>0</v>
      </c>
    </row>
    <row r="148" spans="1:8" ht="34.5">
      <c r="A148" s="72">
        <v>10</v>
      </c>
      <c r="B148" s="73" t="s">
        <v>523</v>
      </c>
      <c r="C148" s="63" t="s">
        <v>286</v>
      </c>
      <c r="D148" s="50" t="s">
        <v>1270</v>
      </c>
      <c r="E148" s="20" t="s">
        <v>186</v>
      </c>
      <c r="F148" s="28">
        <v>2</v>
      </c>
      <c r="G148" s="46"/>
      <c r="H148" s="28">
        <f t="shared" si="2"/>
        <v>0</v>
      </c>
    </row>
    <row r="149" spans="1:8" ht="34.5">
      <c r="A149" s="72">
        <v>11</v>
      </c>
      <c r="B149" s="73" t="s">
        <v>524</v>
      </c>
      <c r="C149" s="63" t="s">
        <v>286</v>
      </c>
      <c r="D149" s="50" t="s">
        <v>1271</v>
      </c>
      <c r="E149" s="20" t="s">
        <v>186</v>
      </c>
      <c r="F149" s="28">
        <v>2</v>
      </c>
      <c r="G149" s="46"/>
      <c r="H149" s="28">
        <f t="shared" si="2"/>
        <v>0</v>
      </c>
    </row>
    <row r="150" spans="1:8" ht="45.75">
      <c r="A150" s="72">
        <v>12</v>
      </c>
      <c r="B150" s="73" t="s">
        <v>297</v>
      </c>
      <c r="C150" s="63" t="s">
        <v>298</v>
      </c>
      <c r="D150" s="50" t="s">
        <v>1072</v>
      </c>
      <c r="E150" s="20" t="s">
        <v>67</v>
      </c>
      <c r="F150" s="28">
        <v>4.71</v>
      </c>
      <c r="G150" s="46"/>
      <c r="H150" s="28">
        <f t="shared" si="2"/>
        <v>0</v>
      </c>
    </row>
    <row r="151" spans="1:8" ht="45.75">
      <c r="A151" s="72">
        <v>13</v>
      </c>
      <c r="B151" s="73" t="s">
        <v>299</v>
      </c>
      <c r="C151" s="63" t="s">
        <v>298</v>
      </c>
      <c r="D151" s="50" t="s">
        <v>1272</v>
      </c>
      <c r="E151" s="20" t="s">
        <v>67</v>
      </c>
      <c r="F151" s="28">
        <v>28.77</v>
      </c>
      <c r="G151" s="46"/>
      <c r="H151" s="28">
        <f t="shared" si="2"/>
        <v>0</v>
      </c>
    </row>
    <row r="152" spans="1:8" ht="45.75">
      <c r="A152" s="72">
        <v>14</v>
      </c>
      <c r="B152" s="73" t="s">
        <v>375</v>
      </c>
      <c r="C152" s="63" t="s">
        <v>298</v>
      </c>
      <c r="D152" s="50" t="s">
        <v>1071</v>
      </c>
      <c r="E152" s="20" t="s">
        <v>67</v>
      </c>
      <c r="F152" s="28">
        <v>13.81</v>
      </c>
      <c r="G152" s="46"/>
      <c r="H152" s="28">
        <f t="shared" si="2"/>
        <v>0</v>
      </c>
    </row>
    <row r="153" spans="1:8" ht="45.75">
      <c r="A153" s="72">
        <v>15</v>
      </c>
      <c r="B153" s="73" t="s">
        <v>438</v>
      </c>
      <c r="C153" s="63" t="s">
        <v>298</v>
      </c>
      <c r="D153" s="50" t="s">
        <v>1127</v>
      </c>
      <c r="E153" s="20" t="s">
        <v>67</v>
      </c>
      <c r="F153" s="28">
        <v>7.05</v>
      </c>
      <c r="G153" s="46"/>
      <c r="H153" s="28">
        <f t="shared" si="2"/>
        <v>0</v>
      </c>
    </row>
    <row r="154" spans="1:8" ht="45.75">
      <c r="A154" s="72">
        <v>16</v>
      </c>
      <c r="B154" s="73" t="s">
        <v>439</v>
      </c>
      <c r="C154" s="63" t="s">
        <v>298</v>
      </c>
      <c r="D154" s="50" t="s">
        <v>1273</v>
      </c>
      <c r="E154" s="20" t="s">
        <v>67</v>
      </c>
      <c r="F154" s="28">
        <v>53.17</v>
      </c>
      <c r="G154" s="46"/>
      <c r="H154" s="28">
        <f t="shared" si="2"/>
        <v>0</v>
      </c>
    </row>
    <row r="155" spans="1:8" ht="45.75">
      <c r="A155" s="72">
        <v>17</v>
      </c>
      <c r="B155" s="73" t="s">
        <v>525</v>
      </c>
      <c r="C155" s="63" t="s">
        <v>298</v>
      </c>
      <c r="D155" s="50" t="s">
        <v>1069</v>
      </c>
      <c r="E155" s="20" t="s">
        <v>67</v>
      </c>
      <c r="F155" s="28">
        <v>298.02</v>
      </c>
      <c r="G155" s="46"/>
      <c r="H155" s="28">
        <f t="shared" si="2"/>
        <v>0</v>
      </c>
    </row>
    <row r="156" spans="1:8" ht="45.75">
      <c r="A156" s="72">
        <v>18</v>
      </c>
      <c r="B156" s="73" t="s">
        <v>526</v>
      </c>
      <c r="C156" s="63" t="s">
        <v>298</v>
      </c>
      <c r="D156" s="50" t="s">
        <v>1274</v>
      </c>
      <c r="E156" s="20" t="s">
        <v>67</v>
      </c>
      <c r="F156" s="28">
        <v>38.27</v>
      </c>
      <c r="G156" s="46"/>
      <c r="H156" s="28">
        <f t="shared" si="2"/>
        <v>0</v>
      </c>
    </row>
    <row r="157" spans="1:8" ht="45.75">
      <c r="A157" s="72">
        <v>19</v>
      </c>
      <c r="B157" s="73" t="s">
        <v>1125</v>
      </c>
      <c r="C157" s="63" t="s">
        <v>298</v>
      </c>
      <c r="D157" s="50" t="s">
        <v>1074</v>
      </c>
      <c r="E157" s="20" t="s">
        <v>67</v>
      </c>
      <c r="F157" s="28">
        <v>229.99</v>
      </c>
      <c r="G157" s="46"/>
      <c r="H157" s="28">
        <f t="shared" si="2"/>
        <v>0</v>
      </c>
    </row>
    <row r="158" spans="1:8" ht="45.75">
      <c r="A158" s="72">
        <v>20</v>
      </c>
      <c r="B158" s="73" t="s">
        <v>1126</v>
      </c>
      <c r="C158" s="63" t="s">
        <v>298</v>
      </c>
      <c r="D158" s="50" t="s">
        <v>1073</v>
      </c>
      <c r="E158" s="20" t="s">
        <v>67</v>
      </c>
      <c r="F158" s="28">
        <v>176.52</v>
      </c>
      <c r="G158" s="46"/>
      <c r="H158" s="28">
        <f t="shared" si="2"/>
        <v>0</v>
      </c>
    </row>
    <row r="159" spans="1:8" ht="57">
      <c r="A159" s="72">
        <v>21</v>
      </c>
      <c r="B159" s="73" t="s">
        <v>293</v>
      </c>
      <c r="C159" s="63" t="s">
        <v>294</v>
      </c>
      <c r="D159" s="50" t="s">
        <v>1275</v>
      </c>
      <c r="E159" s="20" t="s">
        <v>67</v>
      </c>
      <c r="F159" s="28">
        <v>95.31</v>
      </c>
      <c r="G159" s="46"/>
      <c r="H159" s="28">
        <f t="shared" si="2"/>
        <v>0</v>
      </c>
    </row>
    <row r="160" spans="1:8" ht="57">
      <c r="A160" s="72">
        <v>22</v>
      </c>
      <c r="B160" s="73" t="s">
        <v>427</v>
      </c>
      <c r="C160" s="63" t="s">
        <v>294</v>
      </c>
      <c r="D160" s="50" t="s">
        <v>1276</v>
      </c>
      <c r="E160" s="20" t="s">
        <v>67</v>
      </c>
      <c r="F160" s="28">
        <v>9.98</v>
      </c>
      <c r="G160" s="46"/>
      <c r="H160" s="28">
        <f t="shared" si="2"/>
        <v>0</v>
      </c>
    </row>
    <row r="161" spans="1:8" ht="57">
      <c r="A161" s="72">
        <v>23</v>
      </c>
      <c r="B161" s="73" t="s">
        <v>428</v>
      </c>
      <c r="C161" s="63" t="s">
        <v>294</v>
      </c>
      <c r="D161" s="50" t="s">
        <v>1277</v>
      </c>
      <c r="E161" s="20" t="s">
        <v>67</v>
      </c>
      <c r="F161" s="28">
        <v>30.15</v>
      </c>
      <c r="G161" s="46"/>
      <c r="H161" s="28">
        <f t="shared" si="2"/>
        <v>0</v>
      </c>
    </row>
    <row r="162" spans="1:8" ht="57">
      <c r="A162" s="72">
        <v>24</v>
      </c>
      <c r="B162" s="73" t="s">
        <v>429</v>
      </c>
      <c r="C162" s="63" t="s">
        <v>294</v>
      </c>
      <c r="D162" s="50" t="s">
        <v>1278</v>
      </c>
      <c r="E162" s="20" t="s">
        <v>67</v>
      </c>
      <c r="F162" s="28">
        <v>138.33</v>
      </c>
      <c r="G162" s="46"/>
      <c r="H162" s="28">
        <f t="shared" si="2"/>
        <v>0</v>
      </c>
    </row>
    <row r="163" spans="1:8" ht="57">
      <c r="A163" s="72">
        <v>25</v>
      </c>
      <c r="B163" s="73" t="s">
        <v>300</v>
      </c>
      <c r="C163" s="63" t="s">
        <v>301</v>
      </c>
      <c r="D163" s="50" t="s">
        <v>1279</v>
      </c>
      <c r="E163" s="20" t="s">
        <v>67</v>
      </c>
      <c r="F163" s="28">
        <v>279.15</v>
      </c>
      <c r="G163" s="46"/>
      <c r="H163" s="28">
        <f t="shared" si="2"/>
        <v>0</v>
      </c>
    </row>
    <row r="164" spans="1:8" ht="57">
      <c r="A164" s="72">
        <v>26</v>
      </c>
      <c r="B164" s="73" t="s">
        <v>365</v>
      </c>
      <c r="C164" s="63" t="s">
        <v>301</v>
      </c>
      <c r="D164" s="50" t="s">
        <v>1280</v>
      </c>
      <c r="E164" s="20" t="s">
        <v>67</v>
      </c>
      <c r="F164" s="28">
        <v>725.97</v>
      </c>
      <c r="G164" s="46"/>
      <c r="H164" s="28">
        <f t="shared" si="2"/>
        <v>0</v>
      </c>
    </row>
    <row r="165" spans="1:8" ht="57">
      <c r="A165" s="72">
        <v>27</v>
      </c>
      <c r="B165" s="73" t="s">
        <v>366</v>
      </c>
      <c r="C165" s="63" t="s">
        <v>301</v>
      </c>
      <c r="D165" s="50" t="s">
        <v>1281</v>
      </c>
      <c r="E165" s="20" t="s">
        <v>67</v>
      </c>
      <c r="F165" s="28">
        <v>499.98</v>
      </c>
      <c r="G165" s="46"/>
      <c r="H165" s="28">
        <f t="shared" si="2"/>
        <v>0</v>
      </c>
    </row>
    <row r="166" spans="1:8" ht="57">
      <c r="A166" s="72">
        <v>28</v>
      </c>
      <c r="B166" s="73" t="s">
        <v>440</v>
      </c>
      <c r="C166" s="63" t="s">
        <v>301</v>
      </c>
      <c r="D166" s="50" t="s">
        <v>1282</v>
      </c>
      <c r="E166" s="20" t="s">
        <v>67</v>
      </c>
      <c r="F166" s="28">
        <v>1020.34</v>
      </c>
      <c r="G166" s="46"/>
      <c r="H166" s="28">
        <f t="shared" si="2"/>
        <v>0</v>
      </c>
    </row>
    <row r="167" spans="1:8" ht="34.5">
      <c r="A167" s="72">
        <v>29</v>
      </c>
      <c r="B167" s="73" t="s">
        <v>295</v>
      </c>
      <c r="C167" s="63" t="s">
        <v>296</v>
      </c>
      <c r="D167" s="50" t="s">
        <v>1283</v>
      </c>
      <c r="E167" s="20" t="s">
        <v>164</v>
      </c>
      <c r="F167" s="28">
        <v>2</v>
      </c>
      <c r="G167" s="46"/>
      <c r="H167" s="28">
        <f t="shared" si="2"/>
        <v>0</v>
      </c>
    </row>
    <row r="168" spans="1:8" ht="34.5">
      <c r="A168" s="72">
        <v>30</v>
      </c>
      <c r="B168" s="73" t="s">
        <v>436</v>
      </c>
      <c r="C168" s="63" t="s">
        <v>296</v>
      </c>
      <c r="D168" s="50" t="s">
        <v>1284</v>
      </c>
      <c r="E168" s="20" t="s">
        <v>164</v>
      </c>
      <c r="F168" s="28">
        <v>2</v>
      </c>
      <c r="G168" s="46"/>
      <c r="H168" s="28">
        <f t="shared" si="2"/>
        <v>0</v>
      </c>
    </row>
    <row r="169" spans="1:8" ht="34.5">
      <c r="A169" s="72">
        <v>31</v>
      </c>
      <c r="B169" s="73" t="s">
        <v>367</v>
      </c>
      <c r="C169" s="63" t="s">
        <v>368</v>
      </c>
      <c r="D169" s="50" t="s">
        <v>1285</v>
      </c>
      <c r="E169" s="20" t="s">
        <v>112</v>
      </c>
      <c r="F169" s="28">
        <v>10</v>
      </c>
      <c r="G169" s="46"/>
      <c r="H169" s="28">
        <f t="shared" si="2"/>
        <v>0</v>
      </c>
    </row>
    <row r="170" spans="1:8" ht="34.5">
      <c r="A170" s="72">
        <v>32</v>
      </c>
      <c r="B170" s="73" t="s">
        <v>441</v>
      </c>
      <c r="C170" s="63" t="s">
        <v>368</v>
      </c>
      <c r="D170" s="50" t="s">
        <v>1286</v>
      </c>
      <c r="E170" s="20" t="s">
        <v>112</v>
      </c>
      <c r="F170" s="28">
        <v>12</v>
      </c>
      <c r="G170" s="46"/>
      <c r="H170" s="28">
        <f t="shared" si="2"/>
        <v>0</v>
      </c>
    </row>
    <row r="171" spans="1:8" ht="34.5">
      <c r="A171" s="72">
        <v>33</v>
      </c>
      <c r="B171" s="73" t="s">
        <v>442</v>
      </c>
      <c r="C171" s="63" t="s">
        <v>368</v>
      </c>
      <c r="D171" s="50" t="s">
        <v>1287</v>
      </c>
      <c r="E171" s="20" t="s">
        <v>112</v>
      </c>
      <c r="F171" s="28">
        <v>2</v>
      </c>
      <c r="G171" s="46"/>
      <c r="H171" s="28">
        <f t="shared" si="2"/>
        <v>0</v>
      </c>
    </row>
    <row r="172" spans="1:8" ht="34.5">
      <c r="A172" s="72">
        <v>34</v>
      </c>
      <c r="B172" s="73" t="s">
        <v>1288</v>
      </c>
      <c r="C172" s="63" t="s">
        <v>368</v>
      </c>
      <c r="D172" s="50" t="s">
        <v>1289</v>
      </c>
      <c r="E172" s="20" t="s">
        <v>112</v>
      </c>
      <c r="F172" s="28">
        <v>6</v>
      </c>
      <c r="G172" s="46"/>
      <c r="H172" s="28">
        <f t="shared" si="2"/>
        <v>0</v>
      </c>
    </row>
    <row r="173" spans="1:8" ht="45.75">
      <c r="A173" s="72">
        <v>35</v>
      </c>
      <c r="B173" s="73" t="s">
        <v>1290</v>
      </c>
      <c r="C173" s="63" t="s">
        <v>368</v>
      </c>
      <c r="D173" s="50" t="s">
        <v>1291</v>
      </c>
      <c r="E173" s="20" t="s">
        <v>112</v>
      </c>
      <c r="F173" s="28">
        <v>6</v>
      </c>
      <c r="G173" s="46"/>
      <c r="H173" s="28">
        <f t="shared" si="2"/>
        <v>0</v>
      </c>
    </row>
    <row r="174" spans="1:8" ht="34.5">
      <c r="A174" s="72">
        <v>36</v>
      </c>
      <c r="B174" s="73" t="s">
        <v>305</v>
      </c>
      <c r="C174" s="63" t="s">
        <v>306</v>
      </c>
      <c r="D174" s="50" t="s">
        <v>1292</v>
      </c>
      <c r="E174" s="20" t="s">
        <v>112</v>
      </c>
      <c r="F174" s="28">
        <v>3</v>
      </c>
      <c r="G174" s="46"/>
      <c r="H174" s="28">
        <f t="shared" si="2"/>
        <v>0</v>
      </c>
    </row>
    <row r="175" spans="1:8" ht="36">
      <c r="A175" s="72">
        <v>37</v>
      </c>
      <c r="B175" s="73" t="s">
        <v>531</v>
      </c>
      <c r="C175" s="63" t="s">
        <v>1293</v>
      </c>
      <c r="D175" s="50" t="s">
        <v>2396</v>
      </c>
      <c r="E175" s="20" t="s">
        <v>112</v>
      </c>
      <c r="F175" s="28">
        <v>1</v>
      </c>
      <c r="G175" s="46"/>
      <c r="H175" s="28">
        <f t="shared" si="2"/>
        <v>0</v>
      </c>
    </row>
    <row r="176" spans="1:8" ht="34.5">
      <c r="A176" s="72">
        <v>38</v>
      </c>
      <c r="B176" s="73">
        <v>30412001003</v>
      </c>
      <c r="C176" s="50" t="s">
        <v>2390</v>
      </c>
      <c r="D176" s="50" t="s">
        <v>1294</v>
      </c>
      <c r="E176" s="20" t="s">
        <v>112</v>
      </c>
      <c r="F176" s="28"/>
      <c r="G176" s="28"/>
      <c r="H176" s="28">
        <f t="shared" si="2"/>
      </c>
    </row>
    <row r="177" spans="1:8" ht="22.5">
      <c r="A177" s="72">
        <v>39</v>
      </c>
      <c r="B177" s="73" t="s">
        <v>532</v>
      </c>
      <c r="C177" s="63" t="s">
        <v>533</v>
      </c>
      <c r="D177" s="50" t="s">
        <v>1186</v>
      </c>
      <c r="E177" s="20" t="s">
        <v>112</v>
      </c>
      <c r="F177" s="28">
        <v>2</v>
      </c>
      <c r="G177" s="46"/>
      <c r="H177" s="28">
        <f t="shared" si="2"/>
        <v>0</v>
      </c>
    </row>
    <row r="178" spans="1:8" ht="22.5">
      <c r="A178" s="72">
        <v>40</v>
      </c>
      <c r="B178" s="73" t="s">
        <v>534</v>
      </c>
      <c r="C178" s="63" t="s">
        <v>533</v>
      </c>
      <c r="D178" s="50" t="s">
        <v>1295</v>
      </c>
      <c r="E178" s="20" t="s">
        <v>112</v>
      </c>
      <c r="F178" s="28">
        <v>13</v>
      </c>
      <c r="G178" s="46"/>
      <c r="H178" s="28">
        <f t="shared" si="2"/>
        <v>0</v>
      </c>
    </row>
    <row r="179" spans="1:8" ht="22.5">
      <c r="A179" s="72">
        <v>41</v>
      </c>
      <c r="B179" s="73" t="s">
        <v>542</v>
      </c>
      <c r="C179" s="63" t="s">
        <v>533</v>
      </c>
      <c r="D179" s="50" t="s">
        <v>1187</v>
      </c>
      <c r="E179" s="20" t="s">
        <v>112</v>
      </c>
      <c r="F179" s="28">
        <v>4</v>
      </c>
      <c r="G179" s="46"/>
      <c r="H179" s="28">
        <f t="shared" si="2"/>
        <v>0</v>
      </c>
    </row>
    <row r="180" spans="1:8" ht="22.5">
      <c r="A180" s="72">
        <v>42</v>
      </c>
      <c r="B180" s="73" t="s">
        <v>359</v>
      </c>
      <c r="C180" s="63" t="s">
        <v>1296</v>
      </c>
      <c r="D180" s="50" t="s">
        <v>1297</v>
      </c>
      <c r="E180" s="20" t="s">
        <v>186</v>
      </c>
      <c r="F180" s="28">
        <v>2</v>
      </c>
      <c r="G180" s="46"/>
      <c r="H180" s="28">
        <f t="shared" si="2"/>
        <v>0</v>
      </c>
    </row>
    <row r="181" spans="1:8" ht="34.5">
      <c r="A181" s="72">
        <v>43</v>
      </c>
      <c r="B181" s="73" t="s">
        <v>287</v>
      </c>
      <c r="C181" s="63" t="s">
        <v>288</v>
      </c>
      <c r="D181" s="50" t="s">
        <v>1298</v>
      </c>
      <c r="E181" s="20" t="s">
        <v>164</v>
      </c>
      <c r="F181" s="28">
        <v>2</v>
      </c>
      <c r="G181" s="46"/>
      <c r="H181" s="28">
        <f t="shared" si="2"/>
        <v>0</v>
      </c>
    </row>
    <row r="182" spans="1:8" ht="34.5">
      <c r="A182" s="72">
        <v>44</v>
      </c>
      <c r="B182" s="73" t="s">
        <v>357</v>
      </c>
      <c r="C182" s="63" t="s">
        <v>288</v>
      </c>
      <c r="D182" s="50" t="s">
        <v>1299</v>
      </c>
      <c r="E182" s="20" t="s">
        <v>164</v>
      </c>
      <c r="F182" s="28">
        <v>7</v>
      </c>
      <c r="G182" s="46"/>
      <c r="H182" s="28">
        <f t="shared" si="2"/>
        <v>0</v>
      </c>
    </row>
    <row r="183" spans="1:8" ht="34.5">
      <c r="A183" s="72">
        <v>45</v>
      </c>
      <c r="B183" s="73">
        <v>30404034003</v>
      </c>
      <c r="C183" s="63" t="s">
        <v>2391</v>
      </c>
      <c r="D183" s="50" t="s">
        <v>1300</v>
      </c>
      <c r="E183" s="20" t="s">
        <v>164</v>
      </c>
      <c r="F183" s="28"/>
      <c r="G183" s="28"/>
      <c r="H183" s="28">
        <f t="shared" si="2"/>
      </c>
    </row>
    <row r="184" spans="1:8" ht="34.5">
      <c r="A184" s="72">
        <v>46</v>
      </c>
      <c r="B184" s="73" t="s">
        <v>421</v>
      </c>
      <c r="C184" s="63" t="s">
        <v>288</v>
      </c>
      <c r="D184" s="50" t="s">
        <v>1301</v>
      </c>
      <c r="E184" s="20" t="s">
        <v>164</v>
      </c>
      <c r="F184" s="28">
        <v>3</v>
      </c>
      <c r="G184" s="46"/>
      <c r="H184" s="28">
        <f t="shared" si="2"/>
        <v>0</v>
      </c>
    </row>
    <row r="185" spans="1:8" ht="34.5">
      <c r="A185" s="72">
        <v>47</v>
      </c>
      <c r="B185" s="73">
        <v>30404034005</v>
      </c>
      <c r="C185" s="63" t="s">
        <v>288</v>
      </c>
      <c r="D185" s="50" t="s">
        <v>1302</v>
      </c>
      <c r="E185" s="20" t="s">
        <v>164</v>
      </c>
      <c r="F185" s="28">
        <v>1</v>
      </c>
      <c r="G185" s="46"/>
      <c r="H185" s="28">
        <f t="shared" si="2"/>
        <v>0</v>
      </c>
    </row>
    <row r="186" spans="1:8" ht="34.5">
      <c r="A186" s="72">
        <v>48</v>
      </c>
      <c r="B186" s="73" t="s">
        <v>422</v>
      </c>
      <c r="C186" s="63" t="s">
        <v>288</v>
      </c>
      <c r="D186" s="50" t="s">
        <v>1303</v>
      </c>
      <c r="E186" s="20" t="s">
        <v>164</v>
      </c>
      <c r="F186" s="28">
        <v>5</v>
      </c>
      <c r="G186" s="46"/>
      <c r="H186" s="28">
        <f t="shared" si="2"/>
        <v>0</v>
      </c>
    </row>
    <row r="187" spans="1:8" ht="34.5">
      <c r="A187" s="72">
        <v>49</v>
      </c>
      <c r="B187" s="73" t="s">
        <v>289</v>
      </c>
      <c r="C187" s="63" t="s">
        <v>290</v>
      </c>
      <c r="D187" s="50" t="s">
        <v>1099</v>
      </c>
      <c r="E187" s="20" t="s">
        <v>164</v>
      </c>
      <c r="F187" s="28">
        <v>20</v>
      </c>
      <c r="G187" s="46"/>
      <c r="H187" s="28">
        <f t="shared" si="2"/>
        <v>0</v>
      </c>
    </row>
    <row r="188" spans="1:8" ht="34.5">
      <c r="A188" s="72">
        <v>50</v>
      </c>
      <c r="B188" s="73" t="s">
        <v>361</v>
      </c>
      <c r="C188" s="63" t="s">
        <v>290</v>
      </c>
      <c r="D188" s="50" t="s">
        <v>1100</v>
      </c>
      <c r="E188" s="20" t="s">
        <v>164</v>
      </c>
      <c r="F188" s="28">
        <v>6</v>
      </c>
      <c r="G188" s="46"/>
      <c r="H188" s="28">
        <f t="shared" si="2"/>
        <v>0</v>
      </c>
    </row>
    <row r="189" spans="1:8" ht="45.75">
      <c r="A189" s="72">
        <v>51</v>
      </c>
      <c r="B189" s="73" t="s">
        <v>302</v>
      </c>
      <c r="C189" s="63" t="s">
        <v>303</v>
      </c>
      <c r="D189" s="50" t="s">
        <v>1075</v>
      </c>
      <c r="E189" s="20" t="s">
        <v>164</v>
      </c>
      <c r="F189" s="28">
        <v>34</v>
      </c>
      <c r="G189" s="46"/>
      <c r="H189" s="28">
        <f t="shared" si="2"/>
        <v>0</v>
      </c>
    </row>
    <row r="190" spans="1:8" ht="45.75">
      <c r="A190" s="72">
        <v>52</v>
      </c>
      <c r="B190" s="73" t="s">
        <v>304</v>
      </c>
      <c r="C190" s="63" t="s">
        <v>303</v>
      </c>
      <c r="D190" s="50" t="s">
        <v>1076</v>
      </c>
      <c r="E190" s="20" t="s">
        <v>164</v>
      </c>
      <c r="F190" s="28">
        <v>55</v>
      </c>
      <c r="G190" s="46"/>
      <c r="H190" s="28">
        <f t="shared" si="2"/>
        <v>0</v>
      </c>
    </row>
    <row r="191" spans="1:8" ht="45.75">
      <c r="A191" s="72">
        <v>53</v>
      </c>
      <c r="B191" s="73" t="s">
        <v>530</v>
      </c>
      <c r="C191" s="63" t="s">
        <v>303</v>
      </c>
      <c r="D191" s="50" t="s">
        <v>1077</v>
      </c>
      <c r="E191" s="20" t="s">
        <v>164</v>
      </c>
      <c r="F191" s="28">
        <v>15</v>
      </c>
      <c r="G191" s="46"/>
      <c r="H191" s="28">
        <f t="shared" si="2"/>
        <v>0</v>
      </c>
    </row>
    <row r="192" spans="1:8" ht="45.75">
      <c r="A192" s="72">
        <v>54</v>
      </c>
      <c r="B192" s="73" t="s">
        <v>543</v>
      </c>
      <c r="C192" s="63" t="s">
        <v>303</v>
      </c>
      <c r="D192" s="50" t="s">
        <v>1078</v>
      </c>
      <c r="E192" s="20" t="s">
        <v>164</v>
      </c>
      <c r="F192" s="28">
        <v>19</v>
      </c>
      <c r="G192" s="46"/>
      <c r="H192" s="28">
        <f t="shared" si="2"/>
        <v>0</v>
      </c>
    </row>
    <row r="193" spans="1:8" ht="22.5">
      <c r="A193" s="72">
        <v>55</v>
      </c>
      <c r="B193" s="73" t="s">
        <v>307</v>
      </c>
      <c r="C193" s="63" t="s">
        <v>308</v>
      </c>
      <c r="D193" s="50" t="s">
        <v>1101</v>
      </c>
      <c r="E193" s="20" t="s">
        <v>309</v>
      </c>
      <c r="F193" s="28">
        <v>2</v>
      </c>
      <c r="G193" s="46"/>
      <c r="H193" s="28">
        <f t="shared" si="2"/>
        <v>0</v>
      </c>
    </row>
    <row r="194" spans="1:8" ht="22.5">
      <c r="A194" s="72">
        <v>56</v>
      </c>
      <c r="B194" s="73" t="s">
        <v>1304</v>
      </c>
      <c r="C194" s="63" t="s">
        <v>1305</v>
      </c>
      <c r="D194" s="50" t="s">
        <v>1306</v>
      </c>
      <c r="E194" s="20" t="s">
        <v>1307</v>
      </c>
      <c r="F194" s="28">
        <v>1</v>
      </c>
      <c r="G194" s="46"/>
      <c r="H194" s="28">
        <f t="shared" si="2"/>
        <v>0</v>
      </c>
    </row>
    <row r="195" spans="1:8" ht="11.25">
      <c r="A195" s="72"/>
      <c r="B195" s="73"/>
      <c r="C195" s="63" t="s">
        <v>1103</v>
      </c>
      <c r="D195" s="50"/>
      <c r="E195" s="20"/>
      <c r="F195" s="28"/>
      <c r="G195" s="28"/>
      <c r="H195" s="28">
        <f t="shared" si="2"/>
      </c>
    </row>
    <row r="196" spans="1:8" ht="22.5">
      <c r="A196" s="72">
        <v>57</v>
      </c>
      <c r="B196" s="73" t="s">
        <v>1188</v>
      </c>
      <c r="C196" s="63" t="s">
        <v>1189</v>
      </c>
      <c r="D196" s="50" t="s">
        <v>1190</v>
      </c>
      <c r="E196" s="20" t="s">
        <v>67</v>
      </c>
      <c r="F196" s="28">
        <v>463.11</v>
      </c>
      <c r="G196" s="46"/>
      <c r="H196" s="28">
        <f t="shared" si="2"/>
        <v>0</v>
      </c>
    </row>
    <row r="197" spans="1:8" ht="45.75">
      <c r="A197" s="72">
        <v>58</v>
      </c>
      <c r="B197" s="73" t="s">
        <v>291</v>
      </c>
      <c r="C197" s="63" t="s">
        <v>292</v>
      </c>
      <c r="D197" s="50" t="s">
        <v>1308</v>
      </c>
      <c r="E197" s="20" t="s">
        <v>67</v>
      </c>
      <c r="F197" s="28">
        <v>17.5</v>
      </c>
      <c r="G197" s="46"/>
      <c r="H197" s="28">
        <f t="shared" si="2"/>
        <v>0</v>
      </c>
    </row>
    <row r="198" spans="1:8" ht="45.75">
      <c r="A198" s="72">
        <v>59</v>
      </c>
      <c r="B198" s="73" t="s">
        <v>1309</v>
      </c>
      <c r="C198" s="63" t="s">
        <v>292</v>
      </c>
      <c r="D198" s="50" t="s">
        <v>1104</v>
      </c>
      <c r="E198" s="20" t="s">
        <v>67</v>
      </c>
      <c r="F198" s="28">
        <v>151.32</v>
      </c>
      <c r="G198" s="46"/>
      <c r="H198" s="28">
        <f aca="true" t="shared" si="3" ref="H198:H218">IF(F198="","",ROUND(ROUND(G198,2)*F198,0))</f>
        <v>0</v>
      </c>
    </row>
    <row r="199" spans="1:8" ht="22.5">
      <c r="A199" s="72">
        <v>60</v>
      </c>
      <c r="B199" s="73" t="s">
        <v>362</v>
      </c>
      <c r="C199" s="63" t="s">
        <v>363</v>
      </c>
      <c r="D199" s="50" t="s">
        <v>1105</v>
      </c>
      <c r="E199" s="20" t="s">
        <v>186</v>
      </c>
      <c r="F199" s="28">
        <v>1</v>
      </c>
      <c r="G199" s="46"/>
      <c r="H199" s="28">
        <f t="shared" si="3"/>
        <v>0</v>
      </c>
    </row>
    <row r="200" spans="1:8" ht="22.5">
      <c r="A200" s="72">
        <v>61</v>
      </c>
      <c r="B200" s="73" t="s">
        <v>364</v>
      </c>
      <c r="C200" s="63" t="s">
        <v>363</v>
      </c>
      <c r="D200" s="50" t="s">
        <v>1106</v>
      </c>
      <c r="E200" s="20" t="s">
        <v>186</v>
      </c>
      <c r="F200" s="28">
        <v>3</v>
      </c>
      <c r="G200" s="46"/>
      <c r="H200" s="28">
        <f t="shared" si="3"/>
        <v>0</v>
      </c>
    </row>
    <row r="201" spans="1:8" ht="22.5">
      <c r="A201" s="72">
        <v>62</v>
      </c>
      <c r="B201" s="73" t="s">
        <v>1107</v>
      </c>
      <c r="C201" s="63" t="s">
        <v>363</v>
      </c>
      <c r="D201" s="50" t="s">
        <v>1108</v>
      </c>
      <c r="E201" s="20" t="s">
        <v>186</v>
      </c>
      <c r="F201" s="28">
        <v>4</v>
      </c>
      <c r="G201" s="46"/>
      <c r="H201" s="28">
        <f t="shared" si="3"/>
        <v>0</v>
      </c>
    </row>
    <row r="202" spans="1:8" ht="11.25">
      <c r="A202" s="72">
        <v>63</v>
      </c>
      <c r="B202" s="73" t="s">
        <v>310</v>
      </c>
      <c r="C202" s="63" t="s">
        <v>311</v>
      </c>
      <c r="D202" s="50" t="s">
        <v>1109</v>
      </c>
      <c r="E202" s="20" t="s">
        <v>309</v>
      </c>
      <c r="F202" s="28">
        <v>1</v>
      </c>
      <c r="G202" s="46"/>
      <c r="H202" s="28">
        <f t="shared" si="3"/>
        <v>0</v>
      </c>
    </row>
    <row r="203" spans="1:8" ht="11.25">
      <c r="A203" s="72"/>
      <c r="B203" s="73"/>
      <c r="C203" s="63" t="s">
        <v>1110</v>
      </c>
      <c r="D203" s="50"/>
      <c r="E203" s="20"/>
      <c r="F203" s="28"/>
      <c r="G203" s="28"/>
      <c r="H203" s="28">
        <f t="shared" si="3"/>
      </c>
    </row>
    <row r="204" spans="1:8" ht="34.5">
      <c r="A204" s="72">
        <v>64</v>
      </c>
      <c r="B204" s="73" t="s">
        <v>1310</v>
      </c>
      <c r="C204" s="63" t="s">
        <v>1311</v>
      </c>
      <c r="D204" s="50" t="s">
        <v>1312</v>
      </c>
      <c r="E204" s="20" t="s">
        <v>164</v>
      </c>
      <c r="F204" s="28">
        <v>1</v>
      </c>
      <c r="G204" s="46"/>
      <c r="H204" s="28">
        <f t="shared" si="3"/>
        <v>0</v>
      </c>
    </row>
    <row r="205" spans="1:8" ht="34.5">
      <c r="A205" s="72">
        <v>65</v>
      </c>
      <c r="B205" s="73" t="s">
        <v>1313</v>
      </c>
      <c r="C205" s="63" t="s">
        <v>1314</v>
      </c>
      <c r="D205" s="50" t="s">
        <v>1315</v>
      </c>
      <c r="E205" s="20" t="s">
        <v>164</v>
      </c>
      <c r="F205" s="28">
        <v>1</v>
      </c>
      <c r="G205" s="46"/>
      <c r="H205" s="28">
        <f t="shared" si="3"/>
        <v>0</v>
      </c>
    </row>
    <row r="206" spans="1:8" ht="34.5">
      <c r="A206" s="72">
        <v>66</v>
      </c>
      <c r="B206" s="73" t="s">
        <v>1316</v>
      </c>
      <c r="C206" s="63" t="s">
        <v>1117</v>
      </c>
      <c r="D206" s="50" t="s">
        <v>1317</v>
      </c>
      <c r="E206" s="20" t="s">
        <v>164</v>
      </c>
      <c r="F206" s="28">
        <v>1</v>
      </c>
      <c r="G206" s="46"/>
      <c r="H206" s="28">
        <f t="shared" si="3"/>
        <v>0</v>
      </c>
    </row>
    <row r="207" spans="1:8" ht="34.5">
      <c r="A207" s="72">
        <v>67</v>
      </c>
      <c r="B207" s="73" t="s">
        <v>1318</v>
      </c>
      <c r="C207" s="63" t="s">
        <v>1120</v>
      </c>
      <c r="D207" s="50" t="s">
        <v>1319</v>
      </c>
      <c r="E207" s="20" t="s">
        <v>164</v>
      </c>
      <c r="F207" s="28">
        <v>1</v>
      </c>
      <c r="G207" s="46"/>
      <c r="H207" s="28">
        <f t="shared" si="3"/>
        <v>0</v>
      </c>
    </row>
    <row r="208" spans="1:8" ht="22.5">
      <c r="A208" s="72">
        <v>68</v>
      </c>
      <c r="B208" s="73" t="s">
        <v>528</v>
      </c>
      <c r="C208" s="63" t="s">
        <v>529</v>
      </c>
      <c r="D208" s="50" t="s">
        <v>1320</v>
      </c>
      <c r="E208" s="20" t="s">
        <v>67</v>
      </c>
      <c r="F208" s="28">
        <v>7</v>
      </c>
      <c r="G208" s="46"/>
      <c r="H208" s="28">
        <f t="shared" si="3"/>
        <v>0</v>
      </c>
    </row>
    <row r="209" spans="1:8" ht="45.75">
      <c r="A209" s="72">
        <v>69</v>
      </c>
      <c r="B209" s="73" t="s">
        <v>1128</v>
      </c>
      <c r="C209" s="63" t="s">
        <v>298</v>
      </c>
      <c r="D209" s="50" t="s">
        <v>1070</v>
      </c>
      <c r="E209" s="20" t="s">
        <v>67</v>
      </c>
      <c r="F209" s="28">
        <v>13.98</v>
      </c>
      <c r="G209" s="46"/>
      <c r="H209" s="28">
        <f t="shared" si="3"/>
        <v>0</v>
      </c>
    </row>
    <row r="210" spans="1:8" ht="45.75">
      <c r="A210" s="72">
        <v>70</v>
      </c>
      <c r="B210" s="73" t="s">
        <v>1129</v>
      </c>
      <c r="C210" s="63" t="s">
        <v>298</v>
      </c>
      <c r="D210" s="50" t="s">
        <v>1124</v>
      </c>
      <c r="E210" s="20" t="s">
        <v>67</v>
      </c>
      <c r="F210" s="28">
        <v>492.3</v>
      </c>
      <c r="G210" s="46"/>
      <c r="H210" s="28">
        <f t="shared" si="3"/>
        <v>0</v>
      </c>
    </row>
    <row r="211" spans="1:8" ht="22.5">
      <c r="A211" s="72">
        <v>71</v>
      </c>
      <c r="B211" s="73" t="s">
        <v>536</v>
      </c>
      <c r="C211" s="63" t="s">
        <v>537</v>
      </c>
      <c r="D211" s="50" t="s">
        <v>1144</v>
      </c>
      <c r="E211" s="20" t="s">
        <v>67</v>
      </c>
      <c r="F211" s="28">
        <v>10</v>
      </c>
      <c r="G211" s="46"/>
      <c r="H211" s="28">
        <f t="shared" si="3"/>
        <v>0</v>
      </c>
    </row>
    <row r="212" spans="1:8" ht="34.5">
      <c r="A212" s="72">
        <v>72</v>
      </c>
      <c r="B212" s="73" t="s">
        <v>527</v>
      </c>
      <c r="C212" s="63" t="s">
        <v>2382</v>
      </c>
      <c r="D212" s="50" t="s">
        <v>1321</v>
      </c>
      <c r="E212" s="20" t="s">
        <v>67</v>
      </c>
      <c r="F212" s="28">
        <v>10</v>
      </c>
      <c r="G212" s="46"/>
      <c r="H212" s="28">
        <f t="shared" si="3"/>
        <v>0</v>
      </c>
    </row>
    <row r="213" spans="1:8" ht="34.5">
      <c r="A213" s="72">
        <v>73</v>
      </c>
      <c r="B213" s="73" t="s">
        <v>1134</v>
      </c>
      <c r="C213" s="63" t="s">
        <v>301</v>
      </c>
      <c r="D213" s="50" t="s">
        <v>1322</v>
      </c>
      <c r="E213" s="20" t="s">
        <v>67</v>
      </c>
      <c r="F213" s="28">
        <v>120.08</v>
      </c>
      <c r="G213" s="46"/>
      <c r="H213" s="28">
        <f t="shared" si="3"/>
        <v>0</v>
      </c>
    </row>
    <row r="214" spans="1:8" ht="34.5">
      <c r="A214" s="72">
        <v>74</v>
      </c>
      <c r="B214" s="73" t="s">
        <v>1136</v>
      </c>
      <c r="C214" s="63" t="s">
        <v>301</v>
      </c>
      <c r="D214" s="50" t="s">
        <v>1192</v>
      </c>
      <c r="E214" s="20" t="s">
        <v>67</v>
      </c>
      <c r="F214" s="28">
        <v>413.72</v>
      </c>
      <c r="G214" s="46"/>
      <c r="H214" s="28">
        <f t="shared" si="3"/>
        <v>0</v>
      </c>
    </row>
    <row r="215" spans="1:8" ht="45.75">
      <c r="A215" s="72">
        <v>75</v>
      </c>
      <c r="B215" s="73" t="s">
        <v>1130</v>
      </c>
      <c r="C215" s="63" t="s">
        <v>303</v>
      </c>
      <c r="D215" s="50" t="s">
        <v>1193</v>
      </c>
      <c r="E215" s="20" t="s">
        <v>164</v>
      </c>
      <c r="F215" s="28">
        <v>28</v>
      </c>
      <c r="G215" s="46"/>
      <c r="H215" s="28">
        <f t="shared" si="3"/>
        <v>0</v>
      </c>
    </row>
    <row r="216" spans="1:8" ht="34.5">
      <c r="A216" s="72">
        <v>76</v>
      </c>
      <c r="B216" s="73" t="s">
        <v>370</v>
      </c>
      <c r="C216" s="63" t="s">
        <v>371</v>
      </c>
      <c r="D216" s="50" t="s">
        <v>1194</v>
      </c>
      <c r="E216" s="20" t="s">
        <v>164</v>
      </c>
      <c r="F216" s="28">
        <v>6</v>
      </c>
      <c r="G216" s="46"/>
      <c r="H216" s="28">
        <f t="shared" si="3"/>
        <v>0</v>
      </c>
    </row>
    <row r="217" spans="1:8" ht="34.5">
      <c r="A217" s="72">
        <v>77</v>
      </c>
      <c r="B217" s="73" t="s">
        <v>372</v>
      </c>
      <c r="C217" s="63" t="s">
        <v>373</v>
      </c>
      <c r="D217" s="50" t="s">
        <v>1195</v>
      </c>
      <c r="E217" s="20" t="s">
        <v>164</v>
      </c>
      <c r="F217" s="28">
        <v>11</v>
      </c>
      <c r="G217" s="46"/>
      <c r="H217" s="28">
        <f t="shared" si="3"/>
        <v>0</v>
      </c>
    </row>
    <row r="218" spans="1:8" ht="34.5">
      <c r="A218" s="72">
        <v>78</v>
      </c>
      <c r="B218" s="73" t="s">
        <v>374</v>
      </c>
      <c r="C218" s="63" t="s">
        <v>1196</v>
      </c>
      <c r="D218" s="50" t="s">
        <v>1197</v>
      </c>
      <c r="E218" s="20" t="s">
        <v>164</v>
      </c>
      <c r="F218" s="28">
        <v>11</v>
      </c>
      <c r="G218" s="46"/>
      <c r="H218" s="28">
        <f t="shared" si="3"/>
        <v>0</v>
      </c>
    </row>
    <row r="219" spans="1:8" ht="30" customHeight="1">
      <c r="A219" s="110" t="s">
        <v>2392</v>
      </c>
      <c r="B219" s="111"/>
      <c r="C219" s="111"/>
      <c r="D219" s="111"/>
      <c r="E219" s="111"/>
      <c r="F219" s="111"/>
      <c r="G219" s="112"/>
      <c r="H219" s="36">
        <f>ROUND(SUM(H5:H218),0)</f>
        <v>0</v>
      </c>
    </row>
  </sheetData>
  <sheetProtection password="C649" sheet="1" formatColumns="0" formatRows="0"/>
  <mergeCells count="4">
    <mergeCell ref="A219:G219"/>
    <mergeCell ref="A2:H2"/>
    <mergeCell ref="A1:H1"/>
    <mergeCell ref="A3:H3"/>
  </mergeCells>
  <printOptions horizontalCentered="1"/>
  <pageMargins left="0.5118110236220472" right="0.5118110236220472" top="0.7874015748031497" bottom="0.984251968503937" header="0.5905511811023623" footer="0.5905511811023623"/>
  <pageSetup horizontalDpi="600" verticalDpi="600" orientation="portrait" paperSize="9" r:id="rId1"/>
  <headerFooter alignWithMargins="0">
    <oddHeader>&amp;C&amp;9
</oddHeader>
    <oddFooter>&amp;R &amp;10（加盖投标人单位章）</oddFooter>
  </headerFooter>
</worksheet>
</file>

<file path=xl/worksheets/sheet11.xml><?xml version="1.0" encoding="utf-8"?>
<worksheet xmlns="http://schemas.openxmlformats.org/spreadsheetml/2006/main" xmlns:r="http://schemas.openxmlformats.org/officeDocument/2006/relationships">
  <sheetPr>
    <tabColor theme="6"/>
  </sheetPr>
  <dimension ref="A1:H139"/>
  <sheetViews>
    <sheetView showZeros="0" view="pageBreakPreview" zoomScaleSheetLayoutView="100" zoomScalePageLayoutView="0" workbookViewId="0" topLeftCell="A133">
      <selection activeCell="G137" sqref="G137"/>
    </sheetView>
  </sheetViews>
  <sheetFormatPr defaultColWidth="8.00390625" defaultRowHeight="14.25"/>
  <cols>
    <col min="1" max="1" width="4.625" style="38" customWidth="1"/>
    <col min="2" max="2" width="13.75390625" style="80" customWidth="1"/>
    <col min="3" max="3" width="9.25390625" style="80" customWidth="1"/>
    <col min="4" max="4" width="24.625" style="80" customWidth="1"/>
    <col min="5" max="5" width="5.625" style="84" customWidth="1"/>
    <col min="6" max="7" width="8.625" style="38" customWidth="1"/>
    <col min="8" max="8" width="10.625" style="86" customWidth="1"/>
    <col min="9" max="16384" width="8.00390625" style="84" customWidth="1"/>
  </cols>
  <sheetData>
    <row r="1" spans="1:8" s="88" customFormat="1" ht="24.75" customHeight="1">
      <c r="A1" s="121" t="s">
        <v>2400</v>
      </c>
      <c r="B1" s="121"/>
      <c r="C1" s="121"/>
      <c r="D1" s="121"/>
      <c r="E1" s="121"/>
      <c r="F1" s="121"/>
      <c r="G1" s="121"/>
      <c r="H1" s="121"/>
    </row>
    <row r="2" spans="1:8" ht="19.5" customHeight="1">
      <c r="A2" s="122" t="str">
        <f>'100章'!A2:F2</f>
        <v>国道338线盘坡经大通河桥至热水段改建工程施工招标PDSG-1标段</v>
      </c>
      <c r="B2" s="122"/>
      <c r="C2" s="122"/>
      <c r="D2" s="122"/>
      <c r="E2" s="122"/>
      <c r="F2" s="122"/>
      <c r="G2" s="122"/>
      <c r="H2" s="122"/>
    </row>
    <row r="3" spans="1:8" s="88" customFormat="1" ht="24.75" customHeight="1">
      <c r="A3" s="123" t="s">
        <v>2401</v>
      </c>
      <c r="B3" s="123"/>
      <c r="C3" s="123"/>
      <c r="D3" s="123"/>
      <c r="E3" s="123"/>
      <c r="F3" s="123"/>
      <c r="G3" s="123"/>
      <c r="H3" s="124"/>
    </row>
    <row r="4" spans="1:8" s="88" customFormat="1" ht="21.75" customHeight="1">
      <c r="A4" s="70" t="s">
        <v>566</v>
      </c>
      <c r="B4" s="70" t="s">
        <v>561</v>
      </c>
      <c r="C4" s="70" t="s">
        <v>562</v>
      </c>
      <c r="D4" s="70" t="s">
        <v>563</v>
      </c>
      <c r="E4" s="70" t="s">
        <v>564</v>
      </c>
      <c r="F4" s="70" t="s">
        <v>565</v>
      </c>
      <c r="G4" s="70" t="s">
        <v>568</v>
      </c>
      <c r="H4" s="47" t="s">
        <v>2344</v>
      </c>
    </row>
    <row r="5" spans="1:8" ht="11.25">
      <c r="A5" s="37"/>
      <c r="B5" s="120" t="s">
        <v>2405</v>
      </c>
      <c r="C5" s="120"/>
      <c r="D5" s="49"/>
      <c r="E5" s="28"/>
      <c r="F5" s="28"/>
      <c r="G5" s="28"/>
      <c r="H5" s="28">
        <f>IF(F5="","",ROUND(ROUND(G5,2)*F5,0))</f>
      </c>
    </row>
    <row r="6" spans="1:8" ht="11.25">
      <c r="A6" s="37"/>
      <c r="B6" s="49"/>
      <c r="C6" s="49" t="s">
        <v>188</v>
      </c>
      <c r="D6" s="49"/>
      <c r="E6" s="28"/>
      <c r="F6" s="28"/>
      <c r="G6" s="28"/>
      <c r="H6" s="28">
        <f aca="true" t="shared" si="0" ref="H6:H69">IF(F6="","",ROUND(ROUND(G6,2)*F6,0))</f>
      </c>
    </row>
    <row r="7" spans="1:8" ht="11.25">
      <c r="A7" s="37">
        <v>1</v>
      </c>
      <c r="B7" s="49" t="s">
        <v>872</v>
      </c>
      <c r="C7" s="49" t="s">
        <v>873</v>
      </c>
      <c r="D7" s="49" t="s">
        <v>874</v>
      </c>
      <c r="E7" s="28" t="s">
        <v>1</v>
      </c>
      <c r="F7" s="28">
        <v>402.94</v>
      </c>
      <c r="G7" s="46"/>
      <c r="H7" s="28">
        <f t="shared" si="0"/>
        <v>0</v>
      </c>
    </row>
    <row r="8" spans="1:8" ht="22.5">
      <c r="A8" s="37">
        <v>2</v>
      </c>
      <c r="B8" s="49" t="s">
        <v>324</v>
      </c>
      <c r="C8" s="49" t="s">
        <v>325</v>
      </c>
      <c r="D8" s="49" t="s">
        <v>875</v>
      </c>
      <c r="E8" s="28" t="s">
        <v>49</v>
      </c>
      <c r="F8" s="28">
        <v>1186.84</v>
      </c>
      <c r="G8" s="46"/>
      <c r="H8" s="28">
        <f t="shared" si="0"/>
        <v>0</v>
      </c>
    </row>
    <row r="9" spans="1:8" ht="34.5">
      <c r="A9" s="37">
        <v>3</v>
      </c>
      <c r="B9" s="49" t="s">
        <v>191</v>
      </c>
      <c r="C9" s="49" t="s">
        <v>192</v>
      </c>
      <c r="D9" s="49" t="s">
        <v>876</v>
      </c>
      <c r="E9" s="28" t="s">
        <v>49</v>
      </c>
      <c r="F9" s="28">
        <v>1110.95</v>
      </c>
      <c r="G9" s="46"/>
      <c r="H9" s="28">
        <f t="shared" si="0"/>
        <v>0</v>
      </c>
    </row>
    <row r="10" spans="1:8" ht="22.5">
      <c r="A10" s="37">
        <v>4</v>
      </c>
      <c r="B10" s="49" t="s">
        <v>194</v>
      </c>
      <c r="C10" s="49" t="s">
        <v>195</v>
      </c>
      <c r="D10" s="49" t="s">
        <v>877</v>
      </c>
      <c r="E10" s="28" t="s">
        <v>49</v>
      </c>
      <c r="F10" s="28">
        <v>75.89</v>
      </c>
      <c r="G10" s="46"/>
      <c r="H10" s="28">
        <f t="shared" si="0"/>
        <v>0</v>
      </c>
    </row>
    <row r="11" spans="1:8" ht="34.5">
      <c r="A11" s="37">
        <v>5</v>
      </c>
      <c r="B11" s="49" t="s">
        <v>199</v>
      </c>
      <c r="C11" s="49" t="s">
        <v>200</v>
      </c>
      <c r="D11" s="49" t="s">
        <v>878</v>
      </c>
      <c r="E11" s="28" t="s">
        <v>49</v>
      </c>
      <c r="F11" s="28">
        <v>106.9</v>
      </c>
      <c r="G11" s="46"/>
      <c r="H11" s="28">
        <f t="shared" si="0"/>
        <v>0</v>
      </c>
    </row>
    <row r="12" spans="1:8" ht="34.5">
      <c r="A12" s="37">
        <v>6</v>
      </c>
      <c r="B12" s="49" t="s">
        <v>328</v>
      </c>
      <c r="C12" s="49" t="s">
        <v>200</v>
      </c>
      <c r="D12" s="49" t="s">
        <v>879</v>
      </c>
      <c r="E12" s="28" t="s">
        <v>49</v>
      </c>
      <c r="F12" s="28">
        <v>21.46</v>
      </c>
      <c r="G12" s="46"/>
      <c r="H12" s="28">
        <f t="shared" si="0"/>
        <v>0</v>
      </c>
    </row>
    <row r="13" spans="1:8" ht="22.5">
      <c r="A13" s="37">
        <v>7</v>
      </c>
      <c r="B13" s="49" t="s">
        <v>202</v>
      </c>
      <c r="C13" s="49" t="s">
        <v>86</v>
      </c>
      <c r="D13" s="49" t="s">
        <v>882</v>
      </c>
      <c r="E13" s="28" t="s">
        <v>49</v>
      </c>
      <c r="F13" s="28">
        <v>11.28</v>
      </c>
      <c r="G13" s="46"/>
      <c r="H13" s="28">
        <f t="shared" si="0"/>
        <v>0</v>
      </c>
    </row>
    <row r="14" spans="1:8" ht="22.5">
      <c r="A14" s="37">
        <v>8</v>
      </c>
      <c r="B14" s="49" t="s">
        <v>376</v>
      </c>
      <c r="C14" s="49" t="s">
        <v>377</v>
      </c>
      <c r="D14" s="49" t="s">
        <v>883</v>
      </c>
      <c r="E14" s="28" t="s">
        <v>49</v>
      </c>
      <c r="F14" s="28">
        <v>36.37</v>
      </c>
      <c r="G14" s="46"/>
      <c r="H14" s="28">
        <f t="shared" si="0"/>
        <v>0</v>
      </c>
    </row>
    <row r="15" spans="1:8" ht="22.5">
      <c r="A15" s="37">
        <v>9</v>
      </c>
      <c r="B15" s="49" t="s">
        <v>203</v>
      </c>
      <c r="C15" s="49" t="s">
        <v>204</v>
      </c>
      <c r="D15" s="49" t="s">
        <v>883</v>
      </c>
      <c r="E15" s="28" t="s">
        <v>49</v>
      </c>
      <c r="F15" s="28">
        <v>70.63</v>
      </c>
      <c r="G15" s="46"/>
      <c r="H15" s="28">
        <f t="shared" si="0"/>
        <v>0</v>
      </c>
    </row>
    <row r="16" spans="1:8" ht="22.5">
      <c r="A16" s="37">
        <v>10</v>
      </c>
      <c r="B16" s="49" t="s">
        <v>205</v>
      </c>
      <c r="C16" s="49" t="s">
        <v>206</v>
      </c>
      <c r="D16" s="49" t="s">
        <v>884</v>
      </c>
      <c r="E16" s="28" t="s">
        <v>49</v>
      </c>
      <c r="F16" s="28">
        <v>4.66</v>
      </c>
      <c r="G16" s="46"/>
      <c r="H16" s="28">
        <f t="shared" si="0"/>
        <v>0</v>
      </c>
    </row>
    <row r="17" spans="1:8" ht="22.5">
      <c r="A17" s="37">
        <v>11</v>
      </c>
      <c r="B17" s="49" t="s">
        <v>885</v>
      </c>
      <c r="C17" s="49" t="s">
        <v>886</v>
      </c>
      <c r="D17" s="49" t="s">
        <v>883</v>
      </c>
      <c r="E17" s="28" t="s">
        <v>49</v>
      </c>
      <c r="F17" s="28">
        <v>171.68</v>
      </c>
      <c r="G17" s="46"/>
      <c r="H17" s="28">
        <f t="shared" si="0"/>
        <v>0</v>
      </c>
    </row>
    <row r="18" spans="1:8" ht="22.5">
      <c r="A18" s="37">
        <v>12</v>
      </c>
      <c r="B18" s="49" t="s">
        <v>211</v>
      </c>
      <c r="C18" s="49" t="s">
        <v>212</v>
      </c>
      <c r="D18" s="49" t="s">
        <v>1323</v>
      </c>
      <c r="E18" s="28" t="s">
        <v>49</v>
      </c>
      <c r="F18" s="28">
        <v>4.56</v>
      </c>
      <c r="G18" s="46"/>
      <c r="H18" s="28">
        <f t="shared" si="0"/>
        <v>0</v>
      </c>
    </row>
    <row r="19" spans="1:8" ht="22.5">
      <c r="A19" s="37">
        <v>13</v>
      </c>
      <c r="B19" s="49" t="s">
        <v>332</v>
      </c>
      <c r="C19" s="49" t="s">
        <v>333</v>
      </c>
      <c r="D19" s="49" t="s">
        <v>884</v>
      </c>
      <c r="E19" s="28" t="s">
        <v>49</v>
      </c>
      <c r="F19" s="28">
        <v>0.49</v>
      </c>
      <c r="G19" s="46"/>
      <c r="H19" s="28">
        <f t="shared" si="0"/>
        <v>0</v>
      </c>
    </row>
    <row r="20" spans="1:8" ht="22.5">
      <c r="A20" s="37">
        <v>14</v>
      </c>
      <c r="B20" s="49" t="s">
        <v>379</v>
      </c>
      <c r="C20" s="49" t="s">
        <v>380</v>
      </c>
      <c r="D20" s="49" t="s">
        <v>883</v>
      </c>
      <c r="E20" s="28" t="s">
        <v>1</v>
      </c>
      <c r="F20" s="28">
        <v>19.5</v>
      </c>
      <c r="G20" s="46"/>
      <c r="H20" s="28">
        <f t="shared" si="0"/>
        <v>0</v>
      </c>
    </row>
    <row r="21" spans="1:8" ht="22.5">
      <c r="A21" s="37">
        <v>15</v>
      </c>
      <c r="B21" s="49" t="s">
        <v>890</v>
      </c>
      <c r="C21" s="49" t="s">
        <v>891</v>
      </c>
      <c r="D21" s="49" t="s">
        <v>883</v>
      </c>
      <c r="E21" s="28" t="s">
        <v>49</v>
      </c>
      <c r="F21" s="28">
        <v>35.44</v>
      </c>
      <c r="G21" s="46"/>
      <c r="H21" s="28">
        <f t="shared" si="0"/>
        <v>0</v>
      </c>
    </row>
    <row r="22" spans="1:8" ht="22.5">
      <c r="A22" s="37">
        <v>16</v>
      </c>
      <c r="B22" s="49" t="s">
        <v>222</v>
      </c>
      <c r="C22" s="49" t="s">
        <v>223</v>
      </c>
      <c r="D22" s="49" t="s">
        <v>893</v>
      </c>
      <c r="E22" s="28" t="s">
        <v>224</v>
      </c>
      <c r="F22" s="28">
        <v>1.007</v>
      </c>
      <c r="G22" s="46"/>
      <c r="H22" s="28">
        <f t="shared" si="0"/>
        <v>0</v>
      </c>
    </row>
    <row r="23" spans="1:8" ht="22.5">
      <c r="A23" s="37">
        <v>17</v>
      </c>
      <c r="B23" s="49" t="s">
        <v>225</v>
      </c>
      <c r="C23" s="49" t="s">
        <v>223</v>
      </c>
      <c r="D23" s="49" t="s">
        <v>894</v>
      </c>
      <c r="E23" s="28" t="s">
        <v>224</v>
      </c>
      <c r="F23" s="28">
        <v>0.497</v>
      </c>
      <c r="G23" s="46"/>
      <c r="H23" s="28">
        <f t="shared" si="0"/>
        <v>0</v>
      </c>
    </row>
    <row r="24" spans="1:8" ht="22.5">
      <c r="A24" s="37">
        <v>18</v>
      </c>
      <c r="B24" s="49" t="s">
        <v>226</v>
      </c>
      <c r="C24" s="49" t="s">
        <v>223</v>
      </c>
      <c r="D24" s="49" t="s">
        <v>895</v>
      </c>
      <c r="E24" s="28" t="s">
        <v>224</v>
      </c>
      <c r="F24" s="28">
        <v>1.196</v>
      </c>
      <c r="G24" s="46"/>
      <c r="H24" s="28">
        <f t="shared" si="0"/>
        <v>0</v>
      </c>
    </row>
    <row r="25" spans="1:8" ht="22.5">
      <c r="A25" s="37">
        <v>19</v>
      </c>
      <c r="B25" s="49" t="s">
        <v>227</v>
      </c>
      <c r="C25" s="49" t="s">
        <v>223</v>
      </c>
      <c r="D25" s="49" t="s">
        <v>896</v>
      </c>
      <c r="E25" s="28" t="s">
        <v>224</v>
      </c>
      <c r="F25" s="28">
        <v>1.171</v>
      </c>
      <c r="G25" s="46"/>
      <c r="H25" s="28">
        <f t="shared" si="0"/>
        <v>0</v>
      </c>
    </row>
    <row r="26" spans="1:8" ht="22.5">
      <c r="A26" s="37">
        <v>20</v>
      </c>
      <c r="B26" s="49" t="s">
        <v>228</v>
      </c>
      <c r="C26" s="49" t="s">
        <v>223</v>
      </c>
      <c r="D26" s="49" t="s">
        <v>897</v>
      </c>
      <c r="E26" s="28" t="s">
        <v>224</v>
      </c>
      <c r="F26" s="28">
        <v>2.872</v>
      </c>
      <c r="G26" s="46"/>
      <c r="H26" s="28">
        <f t="shared" si="0"/>
        <v>0</v>
      </c>
    </row>
    <row r="27" spans="1:8" ht="22.5">
      <c r="A27" s="37">
        <v>21</v>
      </c>
      <c r="B27" s="49" t="s">
        <v>229</v>
      </c>
      <c r="C27" s="49" t="s">
        <v>223</v>
      </c>
      <c r="D27" s="49" t="s">
        <v>898</v>
      </c>
      <c r="E27" s="28" t="s">
        <v>224</v>
      </c>
      <c r="F27" s="28">
        <v>2.482</v>
      </c>
      <c r="G27" s="46"/>
      <c r="H27" s="28">
        <f t="shared" si="0"/>
        <v>0</v>
      </c>
    </row>
    <row r="28" spans="1:8" ht="22.5">
      <c r="A28" s="37">
        <v>22</v>
      </c>
      <c r="B28" s="49" t="s">
        <v>486</v>
      </c>
      <c r="C28" s="49" t="s">
        <v>223</v>
      </c>
      <c r="D28" s="49" t="s">
        <v>899</v>
      </c>
      <c r="E28" s="28" t="s">
        <v>224</v>
      </c>
      <c r="F28" s="28">
        <v>4.239</v>
      </c>
      <c r="G28" s="46"/>
      <c r="H28" s="28">
        <f t="shared" si="0"/>
        <v>0</v>
      </c>
    </row>
    <row r="29" spans="1:8" ht="22.5">
      <c r="A29" s="37">
        <v>23</v>
      </c>
      <c r="B29" s="49" t="s">
        <v>487</v>
      </c>
      <c r="C29" s="49" t="s">
        <v>223</v>
      </c>
      <c r="D29" s="49" t="s">
        <v>900</v>
      </c>
      <c r="E29" s="28" t="s">
        <v>224</v>
      </c>
      <c r="F29" s="28">
        <v>1.064</v>
      </c>
      <c r="G29" s="46"/>
      <c r="H29" s="28">
        <f t="shared" si="0"/>
        <v>0</v>
      </c>
    </row>
    <row r="30" spans="1:8" ht="22.5">
      <c r="A30" s="37">
        <v>24</v>
      </c>
      <c r="B30" s="49" t="s">
        <v>488</v>
      </c>
      <c r="C30" s="49" t="s">
        <v>223</v>
      </c>
      <c r="D30" s="49" t="s">
        <v>901</v>
      </c>
      <c r="E30" s="28" t="s">
        <v>224</v>
      </c>
      <c r="F30" s="28">
        <v>7.59</v>
      </c>
      <c r="G30" s="46"/>
      <c r="H30" s="28">
        <f t="shared" si="0"/>
        <v>0</v>
      </c>
    </row>
    <row r="31" spans="1:8" ht="22.5">
      <c r="A31" s="37">
        <v>25</v>
      </c>
      <c r="B31" s="73" t="s">
        <v>230</v>
      </c>
      <c r="C31" s="73" t="s">
        <v>902</v>
      </c>
      <c r="D31" s="49" t="s">
        <v>903</v>
      </c>
      <c r="E31" s="36" t="s">
        <v>164</v>
      </c>
      <c r="F31" s="28">
        <v>228</v>
      </c>
      <c r="G31" s="46"/>
      <c r="H31" s="28">
        <f t="shared" si="0"/>
        <v>0</v>
      </c>
    </row>
    <row r="32" spans="1:8" ht="34.5">
      <c r="A32" s="37">
        <v>26</v>
      </c>
      <c r="B32" s="73" t="s">
        <v>904</v>
      </c>
      <c r="C32" s="73" t="s">
        <v>223</v>
      </c>
      <c r="D32" s="49" t="s">
        <v>905</v>
      </c>
      <c r="E32" s="36" t="s">
        <v>224</v>
      </c>
      <c r="F32" s="28">
        <v>10.732</v>
      </c>
      <c r="G32" s="46"/>
      <c r="H32" s="28">
        <f t="shared" si="0"/>
        <v>0</v>
      </c>
    </row>
    <row r="33" spans="1:8" ht="22.5">
      <c r="A33" s="37">
        <v>27</v>
      </c>
      <c r="B33" s="73" t="s">
        <v>231</v>
      </c>
      <c r="C33" s="73" t="s">
        <v>902</v>
      </c>
      <c r="D33" s="49" t="s">
        <v>906</v>
      </c>
      <c r="E33" s="36" t="s">
        <v>164</v>
      </c>
      <c r="F33" s="28">
        <v>528</v>
      </c>
      <c r="G33" s="46"/>
      <c r="H33" s="28">
        <f t="shared" si="0"/>
        <v>0</v>
      </c>
    </row>
    <row r="34" spans="1:8" ht="11.25">
      <c r="A34" s="37">
        <v>28</v>
      </c>
      <c r="B34" s="73" t="s">
        <v>382</v>
      </c>
      <c r="C34" s="73" t="s">
        <v>383</v>
      </c>
      <c r="D34" s="49" t="s">
        <v>907</v>
      </c>
      <c r="E34" s="36" t="s">
        <v>224</v>
      </c>
      <c r="F34" s="28">
        <v>0.012</v>
      </c>
      <c r="G34" s="46"/>
      <c r="H34" s="28">
        <f t="shared" si="0"/>
        <v>0</v>
      </c>
    </row>
    <row r="35" spans="1:8" ht="11.25">
      <c r="A35" s="37"/>
      <c r="B35" s="73"/>
      <c r="C35" s="73" t="s">
        <v>237</v>
      </c>
      <c r="D35" s="49"/>
      <c r="E35" s="36"/>
      <c r="F35" s="28"/>
      <c r="G35" s="28"/>
      <c r="H35" s="28">
        <f t="shared" si="0"/>
      </c>
    </row>
    <row r="36" spans="1:8" ht="34.5">
      <c r="A36" s="37">
        <v>29</v>
      </c>
      <c r="B36" s="73" t="s">
        <v>389</v>
      </c>
      <c r="C36" s="73" t="s">
        <v>390</v>
      </c>
      <c r="D36" s="49" t="s">
        <v>909</v>
      </c>
      <c r="E36" s="36" t="s">
        <v>1</v>
      </c>
      <c r="F36" s="28">
        <v>4.2</v>
      </c>
      <c r="G36" s="46"/>
      <c r="H36" s="28">
        <f t="shared" si="0"/>
        <v>0</v>
      </c>
    </row>
    <row r="37" spans="1:8" ht="34.5">
      <c r="A37" s="37">
        <v>30</v>
      </c>
      <c r="B37" s="73" t="s">
        <v>391</v>
      </c>
      <c r="C37" s="73" t="s">
        <v>1324</v>
      </c>
      <c r="D37" s="49" t="s">
        <v>1325</v>
      </c>
      <c r="E37" s="36" t="s">
        <v>1</v>
      </c>
      <c r="F37" s="28">
        <v>52.8</v>
      </c>
      <c r="G37" s="46"/>
      <c r="H37" s="28">
        <f t="shared" si="0"/>
        <v>0</v>
      </c>
    </row>
    <row r="38" spans="1:8" ht="36">
      <c r="A38" s="37">
        <v>31</v>
      </c>
      <c r="B38" s="73" t="s">
        <v>387</v>
      </c>
      <c r="C38" s="73" t="s">
        <v>386</v>
      </c>
      <c r="D38" s="49" t="s">
        <v>3140</v>
      </c>
      <c r="E38" s="36" t="s">
        <v>1</v>
      </c>
      <c r="F38" s="28">
        <v>6.3</v>
      </c>
      <c r="G38" s="46"/>
      <c r="H38" s="28">
        <f t="shared" si="0"/>
        <v>0</v>
      </c>
    </row>
    <row r="39" spans="1:8" ht="45.75">
      <c r="A39" s="37">
        <v>32</v>
      </c>
      <c r="B39" s="73" t="s">
        <v>1326</v>
      </c>
      <c r="C39" s="73" t="s">
        <v>1327</v>
      </c>
      <c r="D39" s="49" t="s">
        <v>1328</v>
      </c>
      <c r="E39" s="36" t="s">
        <v>1</v>
      </c>
      <c r="F39" s="28">
        <v>25.2</v>
      </c>
      <c r="G39" s="46"/>
      <c r="H39" s="28">
        <f t="shared" si="0"/>
        <v>0</v>
      </c>
    </row>
    <row r="40" spans="1:8" ht="22.5">
      <c r="A40" s="37"/>
      <c r="B40" s="73"/>
      <c r="C40" s="73" t="s">
        <v>241</v>
      </c>
      <c r="D40" s="49"/>
      <c r="E40" s="36"/>
      <c r="F40" s="28"/>
      <c r="G40" s="28"/>
      <c r="H40" s="28">
        <f t="shared" si="0"/>
      </c>
    </row>
    <row r="41" spans="1:8" ht="126">
      <c r="A41" s="37">
        <v>33</v>
      </c>
      <c r="B41" s="73" t="s">
        <v>244</v>
      </c>
      <c r="C41" s="73" t="s">
        <v>243</v>
      </c>
      <c r="D41" s="49" t="s">
        <v>1213</v>
      </c>
      <c r="E41" s="36" t="s">
        <v>1</v>
      </c>
      <c r="F41" s="28">
        <v>406.6</v>
      </c>
      <c r="G41" s="46"/>
      <c r="H41" s="28">
        <f t="shared" si="0"/>
        <v>0</v>
      </c>
    </row>
    <row r="42" spans="1:8" ht="22.5">
      <c r="A42" s="37"/>
      <c r="B42" s="73"/>
      <c r="C42" s="73" t="s">
        <v>250</v>
      </c>
      <c r="D42" s="49"/>
      <c r="E42" s="36"/>
      <c r="F42" s="28"/>
      <c r="G42" s="28"/>
      <c r="H42" s="28">
        <f t="shared" si="0"/>
      </c>
    </row>
    <row r="43" spans="1:8" ht="57">
      <c r="A43" s="37">
        <v>34</v>
      </c>
      <c r="B43" s="73" t="s">
        <v>921</v>
      </c>
      <c r="C43" s="73" t="s">
        <v>341</v>
      </c>
      <c r="D43" s="49" t="s">
        <v>1329</v>
      </c>
      <c r="E43" s="36" t="s">
        <v>1</v>
      </c>
      <c r="F43" s="28">
        <v>398.95</v>
      </c>
      <c r="G43" s="46"/>
      <c r="H43" s="28">
        <f t="shared" si="0"/>
        <v>0</v>
      </c>
    </row>
    <row r="44" spans="1:8" ht="11.25">
      <c r="A44" s="37"/>
      <c r="B44" s="73"/>
      <c r="C44" s="73" t="s">
        <v>923</v>
      </c>
      <c r="D44" s="49"/>
      <c r="E44" s="36"/>
      <c r="F44" s="28"/>
      <c r="G44" s="28"/>
      <c r="H44" s="28">
        <f t="shared" si="0"/>
      </c>
    </row>
    <row r="45" spans="1:8" ht="34.5">
      <c r="A45" s="37">
        <v>35</v>
      </c>
      <c r="B45" s="73" t="s">
        <v>399</v>
      </c>
      <c r="C45" s="73" t="s">
        <v>1167</v>
      </c>
      <c r="D45" s="49" t="s">
        <v>928</v>
      </c>
      <c r="E45" s="36" t="s">
        <v>1</v>
      </c>
      <c r="F45" s="28">
        <v>363.58</v>
      </c>
      <c r="G45" s="46"/>
      <c r="H45" s="28">
        <f t="shared" si="0"/>
        <v>0</v>
      </c>
    </row>
    <row r="46" spans="1:8" ht="45.75">
      <c r="A46" s="37">
        <v>36</v>
      </c>
      <c r="B46" s="73" t="s">
        <v>344</v>
      </c>
      <c r="C46" s="73" t="s">
        <v>345</v>
      </c>
      <c r="D46" s="49" t="s">
        <v>1330</v>
      </c>
      <c r="E46" s="36" t="s">
        <v>1</v>
      </c>
      <c r="F46" s="28">
        <v>15.35</v>
      </c>
      <c r="G46" s="46"/>
      <c r="H46" s="28">
        <f t="shared" si="0"/>
        <v>0</v>
      </c>
    </row>
    <row r="47" spans="1:8" ht="11.25">
      <c r="A47" s="37"/>
      <c r="B47" s="73"/>
      <c r="C47" s="73" t="s">
        <v>936</v>
      </c>
      <c r="D47" s="49"/>
      <c r="E47" s="36"/>
      <c r="F47" s="28"/>
      <c r="G47" s="28"/>
      <c r="H47" s="28">
        <f t="shared" si="0"/>
      </c>
    </row>
    <row r="48" spans="1:8" ht="57">
      <c r="A48" s="37">
        <v>37</v>
      </c>
      <c r="B48" s="73" t="s">
        <v>260</v>
      </c>
      <c r="C48" s="73" t="s">
        <v>937</v>
      </c>
      <c r="D48" s="49" t="s">
        <v>938</v>
      </c>
      <c r="E48" s="36" t="s">
        <v>1</v>
      </c>
      <c r="F48" s="28">
        <v>590.68</v>
      </c>
      <c r="G48" s="46"/>
      <c r="H48" s="28">
        <f t="shared" si="0"/>
        <v>0</v>
      </c>
    </row>
    <row r="49" spans="1:8" ht="11.25">
      <c r="A49" s="37"/>
      <c r="B49" s="73"/>
      <c r="C49" s="73" t="s">
        <v>346</v>
      </c>
      <c r="D49" s="49"/>
      <c r="E49" s="36"/>
      <c r="F49" s="28"/>
      <c r="G49" s="28"/>
      <c r="H49" s="28">
        <f t="shared" si="0"/>
      </c>
    </row>
    <row r="50" spans="1:8" ht="57">
      <c r="A50" s="37">
        <v>38</v>
      </c>
      <c r="B50" s="73" t="s">
        <v>401</v>
      </c>
      <c r="C50" s="73" t="s">
        <v>402</v>
      </c>
      <c r="D50" s="49" t="s">
        <v>943</v>
      </c>
      <c r="E50" s="36" t="s">
        <v>1</v>
      </c>
      <c r="F50" s="28">
        <v>444.55</v>
      </c>
      <c r="G50" s="46"/>
      <c r="H50" s="28">
        <f t="shared" si="0"/>
        <v>0</v>
      </c>
    </row>
    <row r="51" spans="1:8" ht="22.5">
      <c r="A51" s="37"/>
      <c r="B51" s="73"/>
      <c r="C51" s="73" t="s">
        <v>264</v>
      </c>
      <c r="D51" s="49"/>
      <c r="E51" s="36"/>
      <c r="F51" s="28"/>
      <c r="G51" s="28"/>
      <c r="H51" s="28">
        <f t="shared" si="0"/>
      </c>
    </row>
    <row r="52" spans="1:8" ht="11.25">
      <c r="A52" s="37">
        <v>39</v>
      </c>
      <c r="B52" s="73" t="s">
        <v>945</v>
      </c>
      <c r="C52" s="73" t="s">
        <v>266</v>
      </c>
      <c r="D52" s="49" t="s">
        <v>946</v>
      </c>
      <c r="E52" s="36" t="s">
        <v>1</v>
      </c>
      <c r="F52" s="28">
        <v>590.68</v>
      </c>
      <c r="G52" s="46"/>
      <c r="H52" s="28">
        <f t="shared" si="0"/>
        <v>0</v>
      </c>
    </row>
    <row r="53" spans="1:8" ht="11.25">
      <c r="A53" s="37">
        <v>40</v>
      </c>
      <c r="B53" s="73" t="s">
        <v>947</v>
      </c>
      <c r="C53" s="73" t="s">
        <v>266</v>
      </c>
      <c r="D53" s="49" t="s">
        <v>948</v>
      </c>
      <c r="E53" s="36" t="s">
        <v>1</v>
      </c>
      <c r="F53" s="28"/>
      <c r="G53" s="28"/>
      <c r="H53" s="28">
        <f t="shared" si="0"/>
      </c>
    </row>
    <row r="54" spans="1:8" ht="22.5">
      <c r="A54" s="37">
        <v>41</v>
      </c>
      <c r="B54" s="73" t="s">
        <v>268</v>
      </c>
      <c r="C54" s="73" t="s">
        <v>270</v>
      </c>
      <c r="D54" s="49" t="s">
        <v>949</v>
      </c>
      <c r="E54" s="36" t="s">
        <v>1</v>
      </c>
      <c r="F54" s="28">
        <v>398.95</v>
      </c>
      <c r="G54" s="46"/>
      <c r="H54" s="28">
        <f t="shared" si="0"/>
        <v>0</v>
      </c>
    </row>
    <row r="55" spans="1:8" ht="11.25">
      <c r="A55" s="37">
        <v>42</v>
      </c>
      <c r="B55" s="73" t="s">
        <v>950</v>
      </c>
      <c r="C55" s="73" t="s">
        <v>266</v>
      </c>
      <c r="D55" s="49" t="s">
        <v>951</v>
      </c>
      <c r="E55" s="36" t="s">
        <v>1</v>
      </c>
      <c r="F55" s="28">
        <v>444.55</v>
      </c>
      <c r="G55" s="46"/>
      <c r="H55" s="28">
        <f t="shared" si="0"/>
        <v>0</v>
      </c>
    </row>
    <row r="56" spans="1:8" ht="11.25">
      <c r="A56" s="37"/>
      <c r="B56" s="73"/>
      <c r="C56" s="73" t="s">
        <v>952</v>
      </c>
      <c r="D56" s="49"/>
      <c r="E56" s="36"/>
      <c r="F56" s="28"/>
      <c r="G56" s="28"/>
      <c r="H56" s="28">
        <f t="shared" si="0"/>
      </c>
    </row>
    <row r="57" spans="1:8" ht="34.5">
      <c r="A57" s="37">
        <v>43</v>
      </c>
      <c r="B57" s="73" t="s">
        <v>406</v>
      </c>
      <c r="C57" s="73" t="s">
        <v>407</v>
      </c>
      <c r="D57" s="49" t="s">
        <v>953</v>
      </c>
      <c r="E57" s="36" t="s">
        <v>67</v>
      </c>
      <c r="F57" s="28">
        <v>16.45</v>
      </c>
      <c r="G57" s="46"/>
      <c r="H57" s="28">
        <f t="shared" si="0"/>
        <v>0</v>
      </c>
    </row>
    <row r="58" spans="1:8" ht="34.5">
      <c r="A58" s="37">
        <v>44</v>
      </c>
      <c r="B58" s="73" t="s">
        <v>503</v>
      </c>
      <c r="C58" s="73" t="s">
        <v>504</v>
      </c>
      <c r="D58" s="49" t="s">
        <v>1221</v>
      </c>
      <c r="E58" s="36" t="s">
        <v>67</v>
      </c>
      <c r="F58" s="28">
        <v>25</v>
      </c>
      <c r="G58" s="46"/>
      <c r="H58" s="28">
        <f t="shared" si="0"/>
        <v>0</v>
      </c>
    </row>
    <row r="59" spans="1:8" ht="69">
      <c r="A59" s="37">
        <v>45</v>
      </c>
      <c r="B59" s="73" t="s">
        <v>1331</v>
      </c>
      <c r="C59" s="73" t="s">
        <v>219</v>
      </c>
      <c r="D59" s="49" t="s">
        <v>1332</v>
      </c>
      <c r="E59" s="36" t="s">
        <v>1</v>
      </c>
      <c r="F59" s="28">
        <v>57.45</v>
      </c>
      <c r="G59" s="46"/>
      <c r="H59" s="28">
        <f t="shared" si="0"/>
        <v>0</v>
      </c>
    </row>
    <row r="60" spans="1:8" ht="11.25">
      <c r="A60" s="37">
        <v>46</v>
      </c>
      <c r="B60" s="73" t="s">
        <v>518</v>
      </c>
      <c r="C60" s="73" t="s">
        <v>959</v>
      </c>
      <c r="D60" s="49" t="s">
        <v>960</v>
      </c>
      <c r="E60" s="36" t="s">
        <v>67</v>
      </c>
      <c r="F60" s="28">
        <v>102.2</v>
      </c>
      <c r="G60" s="46"/>
      <c r="H60" s="28">
        <f t="shared" si="0"/>
        <v>0</v>
      </c>
    </row>
    <row r="61" spans="1:8" ht="11.25">
      <c r="A61" s="37"/>
      <c r="B61" s="115" t="s">
        <v>2406</v>
      </c>
      <c r="C61" s="117"/>
      <c r="D61" s="49"/>
      <c r="E61" s="36"/>
      <c r="F61" s="28"/>
      <c r="G61" s="28"/>
      <c r="H61" s="28">
        <f t="shared" si="0"/>
      </c>
    </row>
    <row r="62" spans="1:8" ht="11.25">
      <c r="A62" s="37"/>
      <c r="B62" s="73"/>
      <c r="C62" s="73" t="s">
        <v>963</v>
      </c>
      <c r="D62" s="49"/>
      <c r="E62" s="36"/>
      <c r="F62" s="28"/>
      <c r="G62" s="28"/>
      <c r="H62" s="28">
        <f t="shared" si="0"/>
      </c>
    </row>
    <row r="63" spans="1:8" ht="57">
      <c r="A63" s="37">
        <v>1</v>
      </c>
      <c r="B63" s="73" t="s">
        <v>964</v>
      </c>
      <c r="C63" s="73" t="s">
        <v>965</v>
      </c>
      <c r="D63" s="49" t="s">
        <v>966</v>
      </c>
      <c r="E63" s="36" t="s">
        <v>67</v>
      </c>
      <c r="F63" s="28">
        <v>13.5</v>
      </c>
      <c r="G63" s="46"/>
      <c r="H63" s="28">
        <f t="shared" si="0"/>
        <v>0</v>
      </c>
    </row>
    <row r="64" spans="1:8" ht="57">
      <c r="A64" s="37">
        <v>2</v>
      </c>
      <c r="B64" s="73" t="s">
        <v>967</v>
      </c>
      <c r="C64" s="73" t="s">
        <v>965</v>
      </c>
      <c r="D64" s="49" t="s">
        <v>968</v>
      </c>
      <c r="E64" s="36" t="s">
        <v>67</v>
      </c>
      <c r="F64" s="28">
        <v>48.7</v>
      </c>
      <c r="G64" s="46"/>
      <c r="H64" s="28">
        <f t="shared" si="0"/>
        <v>0</v>
      </c>
    </row>
    <row r="65" spans="1:8" ht="57">
      <c r="A65" s="37">
        <v>3</v>
      </c>
      <c r="B65" s="73" t="s">
        <v>969</v>
      </c>
      <c r="C65" s="73" t="s">
        <v>965</v>
      </c>
      <c r="D65" s="49" t="s">
        <v>970</v>
      </c>
      <c r="E65" s="36" t="s">
        <v>67</v>
      </c>
      <c r="F65" s="28">
        <v>33.9</v>
      </c>
      <c r="G65" s="46"/>
      <c r="H65" s="28">
        <f t="shared" si="0"/>
        <v>0</v>
      </c>
    </row>
    <row r="66" spans="1:8" ht="57">
      <c r="A66" s="37">
        <v>4</v>
      </c>
      <c r="B66" s="73" t="s">
        <v>971</v>
      </c>
      <c r="C66" s="73" t="s">
        <v>965</v>
      </c>
      <c r="D66" s="49" t="s">
        <v>972</v>
      </c>
      <c r="E66" s="36" t="s">
        <v>67</v>
      </c>
      <c r="F66" s="28">
        <v>80.4</v>
      </c>
      <c r="G66" s="46"/>
      <c r="H66" s="28">
        <f t="shared" si="0"/>
        <v>0</v>
      </c>
    </row>
    <row r="67" spans="1:8" ht="22.5">
      <c r="A67" s="37">
        <v>5</v>
      </c>
      <c r="B67" s="73" t="s">
        <v>973</v>
      </c>
      <c r="C67" s="73" t="s">
        <v>974</v>
      </c>
      <c r="D67" s="49" t="s">
        <v>975</v>
      </c>
      <c r="E67" s="36" t="s">
        <v>186</v>
      </c>
      <c r="F67" s="28">
        <v>1</v>
      </c>
      <c r="G67" s="46"/>
      <c r="H67" s="28">
        <f t="shared" si="0"/>
        <v>0</v>
      </c>
    </row>
    <row r="68" spans="1:8" ht="34.5">
      <c r="A68" s="37">
        <v>6</v>
      </c>
      <c r="B68" s="73" t="s">
        <v>1224</v>
      </c>
      <c r="C68" s="73" t="s">
        <v>313</v>
      </c>
      <c r="D68" s="49" t="s">
        <v>984</v>
      </c>
      <c r="E68" s="36" t="s">
        <v>164</v>
      </c>
      <c r="F68" s="28">
        <v>9</v>
      </c>
      <c r="G68" s="46"/>
      <c r="H68" s="28">
        <f t="shared" si="0"/>
        <v>0</v>
      </c>
    </row>
    <row r="69" spans="1:8" ht="34.5">
      <c r="A69" s="37">
        <v>7</v>
      </c>
      <c r="B69" s="73" t="s">
        <v>979</v>
      </c>
      <c r="C69" s="73" t="s">
        <v>313</v>
      </c>
      <c r="D69" s="49" t="s">
        <v>982</v>
      </c>
      <c r="E69" s="36" t="s">
        <v>164</v>
      </c>
      <c r="F69" s="28">
        <v>9</v>
      </c>
      <c r="G69" s="46"/>
      <c r="H69" s="28">
        <f t="shared" si="0"/>
        <v>0</v>
      </c>
    </row>
    <row r="70" spans="1:8" ht="11.25">
      <c r="A70" s="37">
        <v>8</v>
      </c>
      <c r="B70" s="73" t="s">
        <v>981</v>
      </c>
      <c r="C70" s="73" t="s">
        <v>313</v>
      </c>
      <c r="D70" s="49" t="s">
        <v>980</v>
      </c>
      <c r="E70" s="36" t="s">
        <v>164</v>
      </c>
      <c r="F70" s="28">
        <v>9</v>
      </c>
      <c r="G70" s="46"/>
      <c r="H70" s="28">
        <f aca="true" t="shared" si="1" ref="H70:H133">IF(F70="","",ROUND(ROUND(G70,2)*F70,0))</f>
        <v>0</v>
      </c>
    </row>
    <row r="71" spans="1:8" ht="34.5">
      <c r="A71" s="37">
        <v>9</v>
      </c>
      <c r="B71" s="73" t="s">
        <v>985</v>
      </c>
      <c r="C71" s="73" t="s">
        <v>986</v>
      </c>
      <c r="D71" s="49" t="s">
        <v>987</v>
      </c>
      <c r="E71" s="36" t="s">
        <v>354</v>
      </c>
      <c r="F71" s="28">
        <v>4</v>
      </c>
      <c r="G71" s="46"/>
      <c r="H71" s="28">
        <f t="shared" si="1"/>
        <v>0</v>
      </c>
    </row>
    <row r="72" spans="1:8" ht="34.5">
      <c r="A72" s="37">
        <v>10</v>
      </c>
      <c r="B72" s="73" t="s">
        <v>990</v>
      </c>
      <c r="C72" s="73" t="s">
        <v>986</v>
      </c>
      <c r="D72" s="49" t="s">
        <v>1333</v>
      </c>
      <c r="E72" s="36" t="s">
        <v>354</v>
      </c>
      <c r="F72" s="28">
        <v>1</v>
      </c>
      <c r="G72" s="46"/>
      <c r="H72" s="28">
        <f t="shared" si="1"/>
        <v>0</v>
      </c>
    </row>
    <row r="73" spans="1:8" ht="34.5">
      <c r="A73" s="37">
        <v>11</v>
      </c>
      <c r="B73" s="73" t="s">
        <v>992</v>
      </c>
      <c r="C73" s="73" t="s">
        <v>986</v>
      </c>
      <c r="D73" s="49" t="s">
        <v>1334</v>
      </c>
      <c r="E73" s="36" t="s">
        <v>354</v>
      </c>
      <c r="F73" s="28">
        <v>1</v>
      </c>
      <c r="G73" s="46"/>
      <c r="H73" s="28">
        <f t="shared" si="1"/>
        <v>0</v>
      </c>
    </row>
    <row r="74" spans="1:8" ht="22.5">
      <c r="A74" s="37">
        <v>12</v>
      </c>
      <c r="B74" s="73" t="s">
        <v>469</v>
      </c>
      <c r="C74" s="73" t="s">
        <v>470</v>
      </c>
      <c r="D74" s="49" t="s">
        <v>998</v>
      </c>
      <c r="E74" s="36" t="s">
        <v>164</v>
      </c>
      <c r="F74" s="28">
        <v>2</v>
      </c>
      <c r="G74" s="46"/>
      <c r="H74" s="28">
        <f t="shared" si="1"/>
        <v>0</v>
      </c>
    </row>
    <row r="75" spans="1:8" ht="34.5">
      <c r="A75" s="37">
        <v>13</v>
      </c>
      <c r="B75" s="73" t="s">
        <v>314</v>
      </c>
      <c r="C75" s="73" t="s">
        <v>315</v>
      </c>
      <c r="D75" s="49" t="s">
        <v>1001</v>
      </c>
      <c r="E75" s="36" t="s">
        <v>1</v>
      </c>
      <c r="F75" s="28">
        <v>17.8</v>
      </c>
      <c r="G75" s="46"/>
      <c r="H75" s="28">
        <f t="shared" si="1"/>
        <v>0</v>
      </c>
    </row>
    <row r="76" spans="1:8" ht="22.5">
      <c r="A76" s="37">
        <v>14</v>
      </c>
      <c r="B76" s="73" t="s">
        <v>478</v>
      </c>
      <c r="C76" s="73" t="s">
        <v>479</v>
      </c>
      <c r="D76" s="49" t="s">
        <v>1002</v>
      </c>
      <c r="E76" s="36" t="s">
        <v>49</v>
      </c>
      <c r="F76" s="28">
        <v>1.7</v>
      </c>
      <c r="G76" s="46"/>
      <c r="H76" s="28">
        <f t="shared" si="1"/>
        <v>0</v>
      </c>
    </row>
    <row r="77" spans="1:8" ht="22.5">
      <c r="A77" s="37">
        <v>15</v>
      </c>
      <c r="B77" s="73" t="s">
        <v>480</v>
      </c>
      <c r="C77" s="73" t="s">
        <v>481</v>
      </c>
      <c r="D77" s="49" t="s">
        <v>1003</v>
      </c>
      <c r="E77" s="36" t="s">
        <v>1</v>
      </c>
      <c r="F77" s="28">
        <v>64.2</v>
      </c>
      <c r="G77" s="46"/>
      <c r="H77" s="28">
        <f t="shared" si="1"/>
        <v>0</v>
      </c>
    </row>
    <row r="78" spans="1:8" ht="11.25">
      <c r="A78" s="37">
        <v>16</v>
      </c>
      <c r="B78" s="73" t="s">
        <v>316</v>
      </c>
      <c r="C78" s="73" t="s">
        <v>317</v>
      </c>
      <c r="D78" s="49" t="s">
        <v>1004</v>
      </c>
      <c r="E78" s="36" t="s">
        <v>111</v>
      </c>
      <c r="F78" s="28">
        <v>97.4</v>
      </c>
      <c r="G78" s="46"/>
      <c r="H78" s="28">
        <f t="shared" si="1"/>
        <v>0</v>
      </c>
    </row>
    <row r="79" spans="1:8" ht="34.5">
      <c r="A79" s="37">
        <v>17</v>
      </c>
      <c r="B79" s="73" t="s">
        <v>318</v>
      </c>
      <c r="C79" s="73" t="s">
        <v>319</v>
      </c>
      <c r="D79" s="49" t="s">
        <v>1005</v>
      </c>
      <c r="E79" s="36" t="s">
        <v>111</v>
      </c>
      <c r="F79" s="28">
        <v>97.4</v>
      </c>
      <c r="G79" s="46"/>
      <c r="H79" s="28">
        <f t="shared" si="1"/>
        <v>0</v>
      </c>
    </row>
    <row r="80" spans="1:8" ht="22.5">
      <c r="A80" s="37">
        <v>18</v>
      </c>
      <c r="B80" s="73" t="s">
        <v>320</v>
      </c>
      <c r="C80" s="73" t="s">
        <v>321</v>
      </c>
      <c r="D80" s="49"/>
      <c r="E80" s="36" t="s">
        <v>309</v>
      </c>
      <c r="F80" s="28">
        <v>1</v>
      </c>
      <c r="G80" s="46"/>
      <c r="H80" s="28">
        <f t="shared" si="1"/>
        <v>0</v>
      </c>
    </row>
    <row r="81" spans="1:8" ht="11.25">
      <c r="A81" s="37"/>
      <c r="B81" s="73"/>
      <c r="C81" s="73" t="s">
        <v>1171</v>
      </c>
      <c r="D81" s="49"/>
      <c r="E81" s="36"/>
      <c r="F81" s="28"/>
      <c r="G81" s="28"/>
      <c r="H81" s="28">
        <f t="shared" si="1"/>
      </c>
    </row>
    <row r="82" spans="1:8" ht="57">
      <c r="A82" s="37">
        <v>19</v>
      </c>
      <c r="B82" s="73" t="s">
        <v>1335</v>
      </c>
      <c r="C82" s="73" t="s">
        <v>463</v>
      </c>
      <c r="D82" s="49" t="s">
        <v>1336</v>
      </c>
      <c r="E82" s="36" t="s">
        <v>67</v>
      </c>
      <c r="F82" s="28">
        <v>78.4</v>
      </c>
      <c r="G82" s="46"/>
      <c r="H82" s="28">
        <f t="shared" si="1"/>
        <v>0</v>
      </c>
    </row>
    <row r="83" spans="1:8" ht="60">
      <c r="A83" s="37">
        <v>20</v>
      </c>
      <c r="B83" s="73" t="s">
        <v>1337</v>
      </c>
      <c r="C83" s="73" t="s">
        <v>463</v>
      </c>
      <c r="D83" s="49" t="s">
        <v>3141</v>
      </c>
      <c r="E83" s="36" t="s">
        <v>67</v>
      </c>
      <c r="F83" s="28">
        <v>9</v>
      </c>
      <c r="G83" s="46"/>
      <c r="H83" s="28">
        <f t="shared" si="1"/>
        <v>0</v>
      </c>
    </row>
    <row r="84" spans="1:8" ht="57">
      <c r="A84" s="37">
        <v>21</v>
      </c>
      <c r="B84" s="73" t="s">
        <v>1338</v>
      </c>
      <c r="C84" s="73" t="s">
        <v>463</v>
      </c>
      <c r="D84" s="49" t="s">
        <v>1339</v>
      </c>
      <c r="E84" s="36" t="s">
        <v>67</v>
      </c>
      <c r="F84" s="28">
        <v>1</v>
      </c>
      <c r="G84" s="46"/>
      <c r="H84" s="28">
        <f t="shared" si="1"/>
        <v>0</v>
      </c>
    </row>
    <row r="85" spans="1:8" ht="57">
      <c r="A85" s="37">
        <v>22</v>
      </c>
      <c r="B85" s="73" t="s">
        <v>1340</v>
      </c>
      <c r="C85" s="73" t="s">
        <v>463</v>
      </c>
      <c r="D85" s="49" t="s">
        <v>1341</v>
      </c>
      <c r="E85" s="36" t="s">
        <v>67</v>
      </c>
      <c r="F85" s="28">
        <v>1</v>
      </c>
      <c r="G85" s="46"/>
      <c r="H85" s="28">
        <f t="shared" si="1"/>
        <v>0</v>
      </c>
    </row>
    <row r="86" spans="1:8" ht="11.25">
      <c r="A86" s="37">
        <v>23</v>
      </c>
      <c r="B86" s="73" t="s">
        <v>278</v>
      </c>
      <c r="C86" s="73" t="s">
        <v>1177</v>
      </c>
      <c r="D86" s="49" t="s">
        <v>1342</v>
      </c>
      <c r="E86" s="36" t="s">
        <v>164</v>
      </c>
      <c r="F86" s="28">
        <v>5</v>
      </c>
      <c r="G86" s="46"/>
      <c r="H86" s="28">
        <f t="shared" si="1"/>
        <v>0</v>
      </c>
    </row>
    <row r="87" spans="1:8" ht="11.25">
      <c r="A87" s="37">
        <v>24</v>
      </c>
      <c r="B87" s="73" t="s">
        <v>279</v>
      </c>
      <c r="C87" s="73" t="s">
        <v>1177</v>
      </c>
      <c r="D87" s="49" t="s">
        <v>1343</v>
      </c>
      <c r="E87" s="36" t="s">
        <v>164</v>
      </c>
      <c r="F87" s="28">
        <v>2</v>
      </c>
      <c r="G87" s="46"/>
      <c r="H87" s="28">
        <f t="shared" si="1"/>
        <v>0</v>
      </c>
    </row>
    <row r="88" spans="1:8" ht="11.25">
      <c r="A88" s="37">
        <v>25</v>
      </c>
      <c r="B88" s="73" t="s">
        <v>445</v>
      </c>
      <c r="C88" s="73" t="s">
        <v>1344</v>
      </c>
      <c r="D88" s="49" t="s">
        <v>1342</v>
      </c>
      <c r="E88" s="36" t="s">
        <v>164</v>
      </c>
      <c r="F88" s="28">
        <v>2</v>
      </c>
      <c r="G88" s="46"/>
      <c r="H88" s="28">
        <f t="shared" si="1"/>
        <v>0</v>
      </c>
    </row>
    <row r="89" spans="1:8" ht="11.25">
      <c r="A89" s="37">
        <v>26</v>
      </c>
      <c r="B89" s="73" t="s">
        <v>1031</v>
      </c>
      <c r="C89" s="73" t="s">
        <v>1345</v>
      </c>
      <c r="D89" s="49" t="s">
        <v>1346</v>
      </c>
      <c r="E89" s="36" t="s">
        <v>164</v>
      </c>
      <c r="F89" s="28">
        <v>2</v>
      </c>
      <c r="G89" s="46"/>
      <c r="H89" s="28">
        <f t="shared" si="1"/>
        <v>0</v>
      </c>
    </row>
    <row r="90" spans="1:8" ht="11.25">
      <c r="A90" s="37">
        <v>27</v>
      </c>
      <c r="B90" s="73" t="s">
        <v>1032</v>
      </c>
      <c r="C90" s="73" t="s">
        <v>1347</v>
      </c>
      <c r="D90" s="49" t="s">
        <v>1348</v>
      </c>
      <c r="E90" s="36" t="s">
        <v>164</v>
      </c>
      <c r="F90" s="28">
        <v>2</v>
      </c>
      <c r="G90" s="46"/>
      <c r="H90" s="28">
        <f t="shared" si="1"/>
        <v>0</v>
      </c>
    </row>
    <row r="91" spans="1:8" ht="11.25">
      <c r="A91" s="37">
        <v>28</v>
      </c>
      <c r="B91" s="73" t="s">
        <v>1034</v>
      </c>
      <c r="C91" s="73" t="s">
        <v>1349</v>
      </c>
      <c r="D91" s="49" t="s">
        <v>1348</v>
      </c>
      <c r="E91" s="36" t="s">
        <v>164</v>
      </c>
      <c r="F91" s="28">
        <v>2</v>
      </c>
      <c r="G91" s="46"/>
      <c r="H91" s="28">
        <f t="shared" si="1"/>
        <v>0</v>
      </c>
    </row>
    <row r="92" spans="1:8" ht="57">
      <c r="A92" s="37">
        <v>29</v>
      </c>
      <c r="B92" s="73" t="s">
        <v>1174</v>
      </c>
      <c r="C92" s="73" t="s">
        <v>489</v>
      </c>
      <c r="D92" s="49" t="s">
        <v>1350</v>
      </c>
      <c r="E92" s="36" t="s">
        <v>112</v>
      </c>
      <c r="F92" s="28">
        <v>2</v>
      </c>
      <c r="G92" s="46"/>
      <c r="H92" s="28">
        <f t="shared" si="1"/>
        <v>0</v>
      </c>
    </row>
    <row r="93" spans="1:8" ht="57">
      <c r="A93" s="37">
        <v>30</v>
      </c>
      <c r="B93" s="73" t="s">
        <v>1351</v>
      </c>
      <c r="C93" s="73" t="s">
        <v>1352</v>
      </c>
      <c r="D93" s="49" t="s">
        <v>1353</v>
      </c>
      <c r="E93" s="36" t="s">
        <v>112</v>
      </c>
      <c r="F93" s="28">
        <v>1</v>
      </c>
      <c r="G93" s="46"/>
      <c r="H93" s="28">
        <f t="shared" si="1"/>
        <v>0</v>
      </c>
    </row>
    <row r="94" spans="1:8" ht="11.25">
      <c r="A94" s="37">
        <v>31</v>
      </c>
      <c r="B94" s="73" t="s">
        <v>1354</v>
      </c>
      <c r="C94" s="73" t="s">
        <v>317</v>
      </c>
      <c r="D94" s="49" t="s">
        <v>1004</v>
      </c>
      <c r="E94" s="36" t="s">
        <v>111</v>
      </c>
      <c r="F94" s="28">
        <v>52.6</v>
      </c>
      <c r="G94" s="46"/>
      <c r="H94" s="28">
        <f t="shared" si="1"/>
        <v>0</v>
      </c>
    </row>
    <row r="95" spans="1:8" ht="22.5">
      <c r="A95" s="37">
        <v>32</v>
      </c>
      <c r="B95" s="73" t="s">
        <v>1355</v>
      </c>
      <c r="C95" s="73" t="s">
        <v>319</v>
      </c>
      <c r="D95" s="49" t="s">
        <v>1048</v>
      </c>
      <c r="E95" s="36" t="s">
        <v>111</v>
      </c>
      <c r="F95" s="28">
        <v>52.6</v>
      </c>
      <c r="G95" s="46"/>
      <c r="H95" s="28">
        <f t="shared" si="1"/>
        <v>0</v>
      </c>
    </row>
    <row r="96" spans="1:8" ht="11.25">
      <c r="A96" s="37"/>
      <c r="B96" s="73"/>
      <c r="C96" s="73" t="s">
        <v>1016</v>
      </c>
      <c r="D96" s="49"/>
      <c r="E96" s="36"/>
      <c r="F96" s="28"/>
      <c r="G96" s="28"/>
      <c r="H96" s="28">
        <f t="shared" si="1"/>
      </c>
    </row>
    <row r="97" spans="1:8" ht="69">
      <c r="A97" s="37">
        <v>33</v>
      </c>
      <c r="B97" s="73" t="s">
        <v>272</v>
      </c>
      <c r="C97" s="73" t="s">
        <v>1017</v>
      </c>
      <c r="D97" s="49" t="s">
        <v>1021</v>
      </c>
      <c r="E97" s="36" t="s">
        <v>67</v>
      </c>
      <c r="F97" s="28">
        <v>9</v>
      </c>
      <c r="G97" s="46"/>
      <c r="H97" s="28">
        <f t="shared" si="1"/>
        <v>0</v>
      </c>
    </row>
    <row r="98" spans="1:8" ht="22.5">
      <c r="A98" s="37">
        <v>34</v>
      </c>
      <c r="B98" s="73" t="s">
        <v>1029</v>
      </c>
      <c r="C98" s="73" t="s">
        <v>281</v>
      </c>
      <c r="D98" s="49" t="s">
        <v>1356</v>
      </c>
      <c r="E98" s="36" t="s">
        <v>164</v>
      </c>
      <c r="F98" s="28">
        <v>1</v>
      </c>
      <c r="G98" s="46"/>
      <c r="H98" s="28">
        <f t="shared" si="1"/>
        <v>0</v>
      </c>
    </row>
    <row r="99" spans="1:8" ht="22.5">
      <c r="A99" s="37">
        <v>35</v>
      </c>
      <c r="B99" s="73" t="s">
        <v>977</v>
      </c>
      <c r="C99" s="73" t="s">
        <v>313</v>
      </c>
      <c r="D99" s="49" t="s">
        <v>1357</v>
      </c>
      <c r="E99" s="36" t="s">
        <v>164</v>
      </c>
      <c r="F99" s="28">
        <v>1</v>
      </c>
      <c r="G99" s="46"/>
      <c r="H99" s="28">
        <f t="shared" si="1"/>
        <v>0</v>
      </c>
    </row>
    <row r="100" spans="1:8" ht="22.5">
      <c r="A100" s="37">
        <v>36</v>
      </c>
      <c r="B100" s="73" t="s">
        <v>983</v>
      </c>
      <c r="C100" s="73" t="s">
        <v>313</v>
      </c>
      <c r="D100" s="49" t="s">
        <v>1036</v>
      </c>
      <c r="E100" s="36" t="s">
        <v>164</v>
      </c>
      <c r="F100" s="28">
        <v>2</v>
      </c>
      <c r="G100" s="46"/>
      <c r="H100" s="28">
        <f t="shared" si="1"/>
        <v>0</v>
      </c>
    </row>
    <row r="101" spans="1:8" ht="24">
      <c r="A101" s="37">
        <v>37</v>
      </c>
      <c r="B101" s="73" t="s">
        <v>282</v>
      </c>
      <c r="C101" s="73" t="s">
        <v>283</v>
      </c>
      <c r="D101" s="49" t="s">
        <v>3142</v>
      </c>
      <c r="E101" s="36" t="s">
        <v>284</v>
      </c>
      <c r="F101" s="28">
        <v>7</v>
      </c>
      <c r="G101" s="46"/>
      <c r="H101" s="28">
        <f t="shared" si="1"/>
        <v>0</v>
      </c>
    </row>
    <row r="102" spans="1:8" ht="34.5">
      <c r="A102" s="37">
        <v>38</v>
      </c>
      <c r="B102" s="73" t="s">
        <v>408</v>
      </c>
      <c r="C102" s="73" t="s">
        <v>409</v>
      </c>
      <c r="D102" s="49" t="s">
        <v>1040</v>
      </c>
      <c r="E102" s="36" t="s">
        <v>354</v>
      </c>
      <c r="F102" s="28">
        <v>1</v>
      </c>
      <c r="G102" s="46"/>
      <c r="H102" s="28">
        <f t="shared" si="1"/>
        <v>0</v>
      </c>
    </row>
    <row r="103" spans="1:8" ht="11.25">
      <c r="A103" s="37">
        <v>39</v>
      </c>
      <c r="B103" s="73" t="s">
        <v>1046</v>
      </c>
      <c r="C103" s="73" t="s">
        <v>317</v>
      </c>
      <c r="D103" s="49" t="s">
        <v>1004</v>
      </c>
      <c r="E103" s="36" t="s">
        <v>111</v>
      </c>
      <c r="F103" s="28">
        <v>5.6</v>
      </c>
      <c r="G103" s="46"/>
      <c r="H103" s="28">
        <f t="shared" si="1"/>
        <v>0</v>
      </c>
    </row>
    <row r="104" spans="1:8" ht="22.5">
      <c r="A104" s="37">
        <v>40</v>
      </c>
      <c r="B104" s="73" t="s">
        <v>1047</v>
      </c>
      <c r="C104" s="73" t="s">
        <v>319</v>
      </c>
      <c r="D104" s="49" t="s">
        <v>1048</v>
      </c>
      <c r="E104" s="36" t="s">
        <v>111</v>
      </c>
      <c r="F104" s="28">
        <v>5.6</v>
      </c>
      <c r="G104" s="46"/>
      <c r="H104" s="28">
        <f t="shared" si="1"/>
        <v>0</v>
      </c>
    </row>
    <row r="105" spans="1:8" ht="22.5">
      <c r="A105" s="37">
        <v>41</v>
      </c>
      <c r="B105" s="73" t="s">
        <v>492</v>
      </c>
      <c r="C105" s="73" t="s">
        <v>479</v>
      </c>
      <c r="D105" s="49" t="s">
        <v>1002</v>
      </c>
      <c r="E105" s="36" t="s">
        <v>49</v>
      </c>
      <c r="F105" s="28">
        <v>0.08</v>
      </c>
      <c r="G105" s="46"/>
      <c r="H105" s="28">
        <f t="shared" si="1"/>
        <v>0</v>
      </c>
    </row>
    <row r="106" spans="1:8" ht="22.5">
      <c r="A106" s="37">
        <v>42</v>
      </c>
      <c r="B106" s="73" t="s">
        <v>1049</v>
      </c>
      <c r="C106" s="73" t="s">
        <v>481</v>
      </c>
      <c r="D106" s="49" t="s">
        <v>1050</v>
      </c>
      <c r="E106" s="36" t="s">
        <v>1</v>
      </c>
      <c r="F106" s="37">
        <v>4.6</v>
      </c>
      <c r="G106" s="46"/>
      <c r="H106" s="28">
        <f t="shared" si="1"/>
        <v>0</v>
      </c>
    </row>
    <row r="107" spans="1:8" ht="11.25">
      <c r="A107" s="37"/>
      <c r="B107" s="73"/>
      <c r="C107" s="73" t="s">
        <v>1051</v>
      </c>
      <c r="D107" s="49"/>
      <c r="E107" s="36"/>
      <c r="F107" s="28"/>
      <c r="G107" s="28"/>
      <c r="H107" s="28">
        <f t="shared" si="1"/>
      </c>
    </row>
    <row r="108" spans="1:8" ht="57">
      <c r="A108" s="37">
        <v>43</v>
      </c>
      <c r="B108" s="73" t="s">
        <v>350</v>
      </c>
      <c r="C108" s="73" t="s">
        <v>273</v>
      </c>
      <c r="D108" s="49" t="s">
        <v>1053</v>
      </c>
      <c r="E108" s="36" t="s">
        <v>67</v>
      </c>
      <c r="F108" s="28">
        <v>5.6</v>
      </c>
      <c r="G108" s="46"/>
      <c r="H108" s="28">
        <f t="shared" si="1"/>
        <v>0</v>
      </c>
    </row>
    <row r="109" spans="1:8" ht="57">
      <c r="A109" s="37">
        <v>44</v>
      </c>
      <c r="B109" s="73" t="s">
        <v>351</v>
      </c>
      <c r="C109" s="73" t="s">
        <v>273</v>
      </c>
      <c r="D109" s="49" t="s">
        <v>1055</v>
      </c>
      <c r="E109" s="36" t="s">
        <v>67</v>
      </c>
      <c r="F109" s="28">
        <v>1</v>
      </c>
      <c r="G109" s="46"/>
      <c r="H109" s="28">
        <f t="shared" si="1"/>
        <v>0</v>
      </c>
    </row>
    <row r="110" spans="1:8" ht="22.5">
      <c r="A110" s="37">
        <v>45</v>
      </c>
      <c r="B110" s="73" t="s">
        <v>275</v>
      </c>
      <c r="C110" s="73" t="s">
        <v>1059</v>
      </c>
      <c r="D110" s="49" t="s">
        <v>1358</v>
      </c>
      <c r="E110" s="36" t="s">
        <v>164</v>
      </c>
      <c r="F110" s="28">
        <v>1</v>
      </c>
      <c r="G110" s="46"/>
      <c r="H110" s="28">
        <f t="shared" si="1"/>
        <v>0</v>
      </c>
    </row>
    <row r="111" spans="1:8" ht="22.5">
      <c r="A111" s="37">
        <v>46</v>
      </c>
      <c r="B111" s="73" t="s">
        <v>277</v>
      </c>
      <c r="C111" s="73" t="s">
        <v>276</v>
      </c>
      <c r="D111" s="49" t="s">
        <v>1062</v>
      </c>
      <c r="E111" s="36" t="s">
        <v>164</v>
      </c>
      <c r="F111" s="28">
        <v>1</v>
      </c>
      <c r="G111" s="46"/>
      <c r="H111" s="28">
        <f t="shared" si="1"/>
        <v>0</v>
      </c>
    </row>
    <row r="112" spans="1:8" ht="22.5">
      <c r="A112" s="37">
        <v>47</v>
      </c>
      <c r="B112" s="73" t="s">
        <v>471</v>
      </c>
      <c r="C112" s="73" t="s">
        <v>470</v>
      </c>
      <c r="D112" s="49" t="s">
        <v>1064</v>
      </c>
      <c r="E112" s="36" t="s">
        <v>164</v>
      </c>
      <c r="F112" s="28">
        <v>2</v>
      </c>
      <c r="G112" s="46"/>
      <c r="H112" s="28">
        <f t="shared" si="1"/>
        <v>0</v>
      </c>
    </row>
    <row r="113" spans="1:8" ht="11.25">
      <c r="A113" s="37"/>
      <c r="B113" s="118" t="s">
        <v>2407</v>
      </c>
      <c r="C113" s="119"/>
      <c r="D113" s="49"/>
      <c r="E113" s="36"/>
      <c r="F113" s="28"/>
      <c r="G113" s="28"/>
      <c r="H113" s="28">
        <f t="shared" si="1"/>
      </c>
    </row>
    <row r="114" spans="1:8" ht="11.25">
      <c r="A114" s="37"/>
      <c r="B114" s="115" t="s">
        <v>1065</v>
      </c>
      <c r="C114" s="117"/>
      <c r="D114" s="49"/>
      <c r="E114" s="36"/>
      <c r="F114" s="28"/>
      <c r="G114" s="28"/>
      <c r="H114" s="28">
        <f t="shared" si="1"/>
      </c>
    </row>
    <row r="115" spans="1:8" ht="34.5">
      <c r="A115" s="37">
        <v>1</v>
      </c>
      <c r="B115" s="73" t="s">
        <v>285</v>
      </c>
      <c r="C115" s="73" t="s">
        <v>286</v>
      </c>
      <c r="D115" s="49" t="s">
        <v>1179</v>
      </c>
      <c r="E115" s="36" t="s">
        <v>186</v>
      </c>
      <c r="F115" s="28">
        <v>1</v>
      </c>
      <c r="G115" s="46"/>
      <c r="H115" s="28">
        <f t="shared" si="1"/>
        <v>0</v>
      </c>
    </row>
    <row r="116" spans="1:8" ht="45.75">
      <c r="A116" s="37">
        <v>2</v>
      </c>
      <c r="B116" s="73" t="s">
        <v>297</v>
      </c>
      <c r="C116" s="73" t="s">
        <v>298</v>
      </c>
      <c r="D116" s="49" t="s">
        <v>1071</v>
      </c>
      <c r="E116" s="36" t="s">
        <v>67</v>
      </c>
      <c r="F116" s="28">
        <v>4.62</v>
      </c>
      <c r="G116" s="46"/>
      <c r="H116" s="28">
        <f t="shared" si="1"/>
        <v>0</v>
      </c>
    </row>
    <row r="117" spans="1:8" ht="45.75">
      <c r="A117" s="37">
        <v>3</v>
      </c>
      <c r="B117" s="73" t="s">
        <v>299</v>
      </c>
      <c r="C117" s="73" t="s">
        <v>298</v>
      </c>
      <c r="D117" s="49" t="s">
        <v>1359</v>
      </c>
      <c r="E117" s="36" t="s">
        <v>67</v>
      </c>
      <c r="F117" s="28">
        <v>143.78</v>
      </c>
      <c r="G117" s="46"/>
      <c r="H117" s="28">
        <f t="shared" si="1"/>
        <v>0</v>
      </c>
    </row>
    <row r="118" spans="1:8" ht="48">
      <c r="A118" s="37">
        <v>4</v>
      </c>
      <c r="B118" s="73" t="s">
        <v>375</v>
      </c>
      <c r="C118" s="73" t="s">
        <v>298</v>
      </c>
      <c r="D118" s="49" t="s">
        <v>2408</v>
      </c>
      <c r="E118" s="36" t="s">
        <v>67</v>
      </c>
      <c r="F118" s="28">
        <v>292.92</v>
      </c>
      <c r="G118" s="46"/>
      <c r="H118" s="28">
        <f t="shared" si="1"/>
        <v>0</v>
      </c>
    </row>
    <row r="119" spans="1:8" ht="45.75">
      <c r="A119" s="37">
        <v>5</v>
      </c>
      <c r="B119" s="73" t="s">
        <v>438</v>
      </c>
      <c r="C119" s="73" t="s">
        <v>298</v>
      </c>
      <c r="D119" s="49" t="s">
        <v>1073</v>
      </c>
      <c r="E119" s="36" t="s">
        <v>67</v>
      </c>
      <c r="F119" s="28">
        <v>260.71</v>
      </c>
      <c r="G119" s="46"/>
      <c r="H119" s="28">
        <f t="shared" si="1"/>
        <v>0</v>
      </c>
    </row>
    <row r="120" spans="1:8" ht="45.75">
      <c r="A120" s="37">
        <v>6</v>
      </c>
      <c r="B120" s="73" t="s">
        <v>302</v>
      </c>
      <c r="C120" s="73" t="s">
        <v>303</v>
      </c>
      <c r="D120" s="49" t="s">
        <v>1360</v>
      </c>
      <c r="E120" s="36" t="s">
        <v>164</v>
      </c>
      <c r="F120" s="28">
        <v>18</v>
      </c>
      <c r="G120" s="46"/>
      <c r="H120" s="28">
        <f t="shared" si="1"/>
        <v>0</v>
      </c>
    </row>
    <row r="121" spans="1:8" ht="45.75">
      <c r="A121" s="37">
        <v>7</v>
      </c>
      <c r="B121" s="73" t="s">
        <v>304</v>
      </c>
      <c r="C121" s="73" t="s">
        <v>303</v>
      </c>
      <c r="D121" s="49" t="s">
        <v>1361</v>
      </c>
      <c r="E121" s="36" t="s">
        <v>164</v>
      </c>
      <c r="F121" s="28">
        <v>18</v>
      </c>
      <c r="G121" s="46"/>
      <c r="H121" s="28">
        <f t="shared" si="1"/>
        <v>0</v>
      </c>
    </row>
    <row r="122" spans="1:8" ht="45.75">
      <c r="A122" s="37">
        <v>8</v>
      </c>
      <c r="B122" s="73" t="s">
        <v>530</v>
      </c>
      <c r="C122" s="73" t="s">
        <v>303</v>
      </c>
      <c r="D122" s="49" t="s">
        <v>1076</v>
      </c>
      <c r="E122" s="36" t="s">
        <v>164</v>
      </c>
      <c r="F122" s="28">
        <v>38</v>
      </c>
      <c r="G122" s="46"/>
      <c r="H122" s="28">
        <f t="shared" si="1"/>
        <v>0</v>
      </c>
    </row>
    <row r="123" spans="1:8" ht="57">
      <c r="A123" s="37">
        <v>9</v>
      </c>
      <c r="B123" s="73" t="s">
        <v>300</v>
      </c>
      <c r="C123" s="73" t="s">
        <v>301</v>
      </c>
      <c r="D123" s="49" t="s">
        <v>1280</v>
      </c>
      <c r="E123" s="36" t="s">
        <v>67</v>
      </c>
      <c r="F123" s="28">
        <v>1224.86</v>
      </c>
      <c r="G123" s="46"/>
      <c r="H123" s="28">
        <f t="shared" si="1"/>
        <v>0</v>
      </c>
    </row>
    <row r="124" spans="1:8" ht="57">
      <c r="A124" s="37">
        <v>10</v>
      </c>
      <c r="B124" s="73" t="s">
        <v>365</v>
      </c>
      <c r="C124" s="73" t="s">
        <v>301</v>
      </c>
      <c r="D124" s="49" t="s">
        <v>1281</v>
      </c>
      <c r="E124" s="36" t="s">
        <v>67</v>
      </c>
      <c r="F124" s="28">
        <v>757.05</v>
      </c>
      <c r="G124" s="46"/>
      <c r="H124" s="28">
        <f t="shared" si="1"/>
        <v>0</v>
      </c>
    </row>
    <row r="125" spans="1:8" ht="57">
      <c r="A125" s="37">
        <v>11</v>
      </c>
      <c r="B125" s="73" t="s">
        <v>366</v>
      </c>
      <c r="C125" s="73" t="s">
        <v>301</v>
      </c>
      <c r="D125" s="49" t="s">
        <v>1282</v>
      </c>
      <c r="E125" s="36" t="s">
        <v>67</v>
      </c>
      <c r="F125" s="28">
        <v>559.94</v>
      </c>
      <c r="G125" s="46"/>
      <c r="H125" s="28">
        <f t="shared" si="1"/>
        <v>0</v>
      </c>
    </row>
    <row r="126" spans="1:8" ht="34.5">
      <c r="A126" s="37">
        <v>12</v>
      </c>
      <c r="B126" s="73" t="s">
        <v>367</v>
      </c>
      <c r="C126" s="73" t="s">
        <v>368</v>
      </c>
      <c r="D126" s="49" t="s">
        <v>1362</v>
      </c>
      <c r="E126" s="36" t="s">
        <v>112</v>
      </c>
      <c r="F126" s="28">
        <v>18</v>
      </c>
      <c r="G126" s="46"/>
      <c r="H126" s="28">
        <f t="shared" si="1"/>
        <v>0</v>
      </c>
    </row>
    <row r="127" spans="1:8" ht="45.75">
      <c r="A127" s="37">
        <v>13</v>
      </c>
      <c r="B127" s="73" t="s">
        <v>305</v>
      </c>
      <c r="C127" s="73" t="s">
        <v>306</v>
      </c>
      <c r="D127" s="49" t="s">
        <v>1363</v>
      </c>
      <c r="E127" s="36" t="s">
        <v>112</v>
      </c>
      <c r="F127" s="28">
        <v>4</v>
      </c>
      <c r="G127" s="46"/>
      <c r="H127" s="28">
        <f t="shared" si="1"/>
        <v>0</v>
      </c>
    </row>
    <row r="128" spans="1:8" ht="22.5">
      <c r="A128" s="37">
        <v>14</v>
      </c>
      <c r="B128" s="73" t="s">
        <v>532</v>
      </c>
      <c r="C128" s="73" t="s">
        <v>533</v>
      </c>
      <c r="D128" s="49" t="s">
        <v>1295</v>
      </c>
      <c r="E128" s="36" t="s">
        <v>112</v>
      </c>
      <c r="F128" s="28">
        <v>18</v>
      </c>
      <c r="G128" s="46"/>
      <c r="H128" s="28">
        <f t="shared" si="1"/>
        <v>0</v>
      </c>
    </row>
    <row r="129" spans="1:8" ht="34.5">
      <c r="A129" s="37">
        <v>15</v>
      </c>
      <c r="B129" s="73" t="s">
        <v>1364</v>
      </c>
      <c r="C129" s="73" t="s">
        <v>288</v>
      </c>
      <c r="D129" s="49" t="s">
        <v>1365</v>
      </c>
      <c r="E129" s="36" t="s">
        <v>164</v>
      </c>
      <c r="F129" s="28">
        <v>2</v>
      </c>
      <c r="G129" s="46"/>
      <c r="H129" s="28">
        <f t="shared" si="1"/>
        <v>0</v>
      </c>
    </row>
    <row r="130" spans="1:8" ht="34.5">
      <c r="A130" s="37">
        <v>16</v>
      </c>
      <c r="B130" s="73" t="s">
        <v>287</v>
      </c>
      <c r="C130" s="73" t="s">
        <v>288</v>
      </c>
      <c r="D130" s="49" t="s">
        <v>1299</v>
      </c>
      <c r="E130" s="36" t="s">
        <v>164</v>
      </c>
      <c r="F130" s="28">
        <v>4</v>
      </c>
      <c r="G130" s="46"/>
      <c r="H130" s="28">
        <f t="shared" si="1"/>
        <v>0</v>
      </c>
    </row>
    <row r="131" spans="1:8" ht="34.5">
      <c r="A131" s="37">
        <v>17</v>
      </c>
      <c r="B131" s="73" t="s">
        <v>289</v>
      </c>
      <c r="C131" s="73" t="s">
        <v>290</v>
      </c>
      <c r="D131" s="49" t="s">
        <v>1099</v>
      </c>
      <c r="E131" s="36" t="s">
        <v>164</v>
      </c>
      <c r="F131" s="28">
        <v>20</v>
      </c>
      <c r="G131" s="46"/>
      <c r="H131" s="28">
        <f t="shared" si="1"/>
        <v>0</v>
      </c>
    </row>
    <row r="132" spans="1:8" ht="34.5">
      <c r="A132" s="37">
        <v>18</v>
      </c>
      <c r="B132" s="73" t="s">
        <v>361</v>
      </c>
      <c r="C132" s="73" t="s">
        <v>290</v>
      </c>
      <c r="D132" s="49" t="s">
        <v>1366</v>
      </c>
      <c r="E132" s="36" t="s">
        <v>164</v>
      </c>
      <c r="F132" s="28">
        <v>8</v>
      </c>
      <c r="G132" s="46"/>
      <c r="H132" s="28">
        <f t="shared" si="1"/>
        <v>0</v>
      </c>
    </row>
    <row r="133" spans="1:8" ht="22.5">
      <c r="A133" s="37">
        <v>19</v>
      </c>
      <c r="B133" s="73" t="s">
        <v>307</v>
      </c>
      <c r="C133" s="73" t="s">
        <v>308</v>
      </c>
      <c r="D133" s="49" t="s">
        <v>1101</v>
      </c>
      <c r="E133" s="36" t="s">
        <v>309</v>
      </c>
      <c r="F133" s="28">
        <v>2</v>
      </c>
      <c r="G133" s="46"/>
      <c r="H133" s="28">
        <f t="shared" si="1"/>
        <v>0</v>
      </c>
    </row>
    <row r="134" spans="1:8" ht="11.25">
      <c r="A134" s="37"/>
      <c r="B134" s="73"/>
      <c r="C134" s="73" t="s">
        <v>1103</v>
      </c>
      <c r="D134" s="49"/>
      <c r="E134" s="36"/>
      <c r="F134" s="28"/>
      <c r="G134" s="28"/>
      <c r="H134" s="28">
        <f>IF(F134="","",ROUND(ROUND(G134,2)*F134,0))</f>
      </c>
    </row>
    <row r="135" spans="1:8" ht="45.75">
      <c r="A135" s="37">
        <v>20</v>
      </c>
      <c r="B135" s="73" t="s">
        <v>291</v>
      </c>
      <c r="C135" s="73" t="s">
        <v>292</v>
      </c>
      <c r="D135" s="49" t="s">
        <v>1104</v>
      </c>
      <c r="E135" s="36" t="s">
        <v>67</v>
      </c>
      <c r="F135" s="28">
        <v>166.5</v>
      </c>
      <c r="G135" s="46"/>
      <c r="H135" s="28">
        <f>IF(F135="","",ROUND(ROUND(G135,2)*F135,0))</f>
        <v>0</v>
      </c>
    </row>
    <row r="136" spans="1:8" ht="22.5">
      <c r="A136" s="37">
        <v>21</v>
      </c>
      <c r="B136" s="73" t="s">
        <v>362</v>
      </c>
      <c r="C136" s="73" t="s">
        <v>363</v>
      </c>
      <c r="D136" s="49" t="s">
        <v>1105</v>
      </c>
      <c r="E136" s="36" t="s">
        <v>186</v>
      </c>
      <c r="F136" s="28">
        <v>1</v>
      </c>
      <c r="G136" s="46"/>
      <c r="H136" s="28">
        <f>IF(F136="","",ROUND(ROUND(G136,2)*F136,0))</f>
        <v>0</v>
      </c>
    </row>
    <row r="137" spans="1:8" ht="22.5">
      <c r="A137" s="37">
        <v>22</v>
      </c>
      <c r="B137" s="73" t="s">
        <v>364</v>
      </c>
      <c r="C137" s="73" t="s">
        <v>363</v>
      </c>
      <c r="D137" s="49" t="s">
        <v>1108</v>
      </c>
      <c r="E137" s="36" t="s">
        <v>186</v>
      </c>
      <c r="F137" s="28">
        <v>4</v>
      </c>
      <c r="G137" s="46"/>
      <c r="H137" s="28">
        <f>IF(F137="","",ROUND(ROUND(G137,2)*F137,0))</f>
        <v>0</v>
      </c>
    </row>
    <row r="138" spans="1:8" ht="11.25">
      <c r="A138" s="37">
        <v>23</v>
      </c>
      <c r="B138" s="73" t="s">
        <v>310</v>
      </c>
      <c r="C138" s="73" t="s">
        <v>311</v>
      </c>
      <c r="D138" s="49" t="s">
        <v>1109</v>
      </c>
      <c r="E138" s="36" t="s">
        <v>309</v>
      </c>
      <c r="F138" s="28">
        <v>1</v>
      </c>
      <c r="G138" s="46"/>
      <c r="H138" s="28">
        <f>IF(F138="","",ROUND(ROUND(G138,2)*F138,0))</f>
        <v>0</v>
      </c>
    </row>
    <row r="139" spans="1:8" ht="30" customHeight="1">
      <c r="A139" s="115" t="s">
        <v>2409</v>
      </c>
      <c r="B139" s="116"/>
      <c r="C139" s="116"/>
      <c r="D139" s="116"/>
      <c r="E139" s="116"/>
      <c r="F139" s="116"/>
      <c r="G139" s="117"/>
      <c r="H139" s="36">
        <f>ROUND(SUM(H5:H138),0)</f>
        <v>0</v>
      </c>
    </row>
  </sheetData>
  <sheetProtection password="C649" sheet="1" formatColumns="0" formatRows="0"/>
  <mergeCells count="8">
    <mergeCell ref="A139:G139"/>
    <mergeCell ref="B61:C61"/>
    <mergeCell ref="B113:C113"/>
    <mergeCell ref="B5:C5"/>
    <mergeCell ref="A1:H1"/>
    <mergeCell ref="A2:H2"/>
    <mergeCell ref="A3:H3"/>
    <mergeCell ref="B114:C114"/>
  </mergeCells>
  <printOptions horizontalCentered="1"/>
  <pageMargins left="0.5118110236220472" right="0.5118110236220472" top="0.7874015748031497" bottom="0.984251968503937" header="0.5905511811023623" footer="0.5905511811023623"/>
  <pageSetup horizontalDpi="600" verticalDpi="600" orientation="portrait" paperSize="9" r:id="rId1"/>
  <headerFooter alignWithMargins="0">
    <oddHeader>&amp;C&amp;9
</oddHeader>
    <oddFooter>&amp;R &amp;10（加盖投标人单位章）</oddFooter>
  </headerFooter>
</worksheet>
</file>

<file path=xl/worksheets/sheet12.xml><?xml version="1.0" encoding="utf-8"?>
<worksheet xmlns="http://schemas.openxmlformats.org/spreadsheetml/2006/main" xmlns:r="http://schemas.openxmlformats.org/officeDocument/2006/relationships">
  <sheetPr>
    <tabColor theme="6"/>
  </sheetPr>
  <dimension ref="A1:H340"/>
  <sheetViews>
    <sheetView showZeros="0" view="pageBreakPreview" zoomScaleSheetLayoutView="100" zoomScalePageLayoutView="0" workbookViewId="0" topLeftCell="A334">
      <selection activeCell="G338" sqref="G338"/>
    </sheetView>
  </sheetViews>
  <sheetFormatPr defaultColWidth="8.00390625" defaultRowHeight="14.25"/>
  <cols>
    <col min="1" max="1" width="4.625" style="34" customWidth="1"/>
    <col min="2" max="2" width="12.75390625" style="25" customWidth="1"/>
    <col min="3" max="3" width="9.25390625" style="25" customWidth="1"/>
    <col min="4" max="4" width="24.625" style="25" customWidth="1"/>
    <col min="5" max="5" width="5.625" style="15" customWidth="1"/>
    <col min="6" max="7" width="8.625" style="30" customWidth="1"/>
    <col min="8" max="8" width="10.625" style="21" customWidth="1"/>
    <col min="9" max="16384" width="8.00390625" style="15" customWidth="1"/>
  </cols>
  <sheetData>
    <row r="1" spans="1:8" s="89" customFormat="1" ht="24.75" customHeight="1">
      <c r="A1" s="90"/>
      <c r="B1" s="125" t="s">
        <v>2328</v>
      </c>
      <c r="C1" s="125"/>
      <c r="D1" s="125"/>
      <c r="E1" s="125"/>
      <c r="F1" s="125"/>
      <c r="G1" s="125"/>
      <c r="H1" s="125"/>
    </row>
    <row r="2" spans="1:8" ht="19.5" customHeight="1">
      <c r="A2" s="129" t="str">
        <f>'100章'!A2:F2</f>
        <v>国道338线盘坡经大通河桥至热水段改建工程施工招标PDSG-1标段</v>
      </c>
      <c r="B2" s="129"/>
      <c r="C2" s="129"/>
      <c r="D2" s="129"/>
      <c r="E2" s="129"/>
      <c r="F2" s="129"/>
      <c r="G2" s="129"/>
      <c r="H2" s="129"/>
    </row>
    <row r="3" spans="1:8" s="89" customFormat="1" ht="24.75" customHeight="1">
      <c r="A3" s="130" t="s">
        <v>2410</v>
      </c>
      <c r="B3" s="131"/>
      <c r="C3" s="131"/>
      <c r="D3" s="131"/>
      <c r="E3" s="131"/>
      <c r="F3" s="131"/>
      <c r="G3" s="131"/>
      <c r="H3" s="132"/>
    </row>
    <row r="4" spans="1:8" s="89" customFormat="1" ht="21.75" customHeight="1">
      <c r="A4" s="51" t="s">
        <v>2411</v>
      </c>
      <c r="B4" s="51" t="s">
        <v>2367</v>
      </c>
      <c r="C4" s="51" t="s">
        <v>2368</v>
      </c>
      <c r="D4" s="51" t="s">
        <v>2412</v>
      </c>
      <c r="E4" s="51" t="s">
        <v>2370</v>
      </c>
      <c r="F4" s="47" t="s">
        <v>2413</v>
      </c>
      <c r="G4" s="47" t="s">
        <v>2372</v>
      </c>
      <c r="H4" s="48" t="s">
        <v>2344</v>
      </c>
    </row>
    <row r="5" spans="1:8" ht="11.25">
      <c r="A5" s="52"/>
      <c r="B5" s="133" t="s">
        <v>2414</v>
      </c>
      <c r="C5" s="134"/>
      <c r="D5" s="24"/>
      <c r="E5" s="52"/>
      <c r="F5" s="28"/>
      <c r="G5" s="28"/>
      <c r="H5" s="97">
        <f>IF(F5="","",ROUND(ROUND(G5,2)*F5,0))</f>
      </c>
    </row>
    <row r="6" spans="1:8" ht="11.25">
      <c r="A6" s="33"/>
      <c r="B6" s="24"/>
      <c r="C6" s="24" t="s">
        <v>188</v>
      </c>
      <c r="D6" s="24"/>
      <c r="E6" s="52"/>
      <c r="F6" s="28"/>
      <c r="G6" s="28"/>
      <c r="H6" s="97">
        <f aca="true" t="shared" si="0" ref="H6:H69">IF(F6="","",ROUND(ROUND(G6,2)*F6,0))</f>
      </c>
    </row>
    <row r="7" spans="1:8" s="31" customFormat="1" ht="11.25">
      <c r="A7" s="35">
        <v>1</v>
      </c>
      <c r="B7" s="24" t="s">
        <v>872</v>
      </c>
      <c r="C7" s="24" t="s">
        <v>873</v>
      </c>
      <c r="D7" s="24" t="s">
        <v>1367</v>
      </c>
      <c r="E7" s="52" t="s">
        <v>1</v>
      </c>
      <c r="F7" s="28">
        <v>109.01</v>
      </c>
      <c r="G7" s="46"/>
      <c r="H7" s="97">
        <f t="shared" si="0"/>
        <v>0</v>
      </c>
    </row>
    <row r="8" spans="1:8" s="31" customFormat="1" ht="34.5">
      <c r="A8" s="35">
        <v>2</v>
      </c>
      <c r="B8" s="24" t="s">
        <v>189</v>
      </c>
      <c r="C8" s="24" t="s">
        <v>190</v>
      </c>
      <c r="D8" s="24" t="s">
        <v>1368</v>
      </c>
      <c r="E8" s="52" t="s">
        <v>49</v>
      </c>
      <c r="F8" s="28">
        <v>2051</v>
      </c>
      <c r="G8" s="46"/>
      <c r="H8" s="97">
        <f t="shared" si="0"/>
        <v>0</v>
      </c>
    </row>
    <row r="9" spans="1:8" s="31" customFormat="1" ht="34.5">
      <c r="A9" s="35">
        <v>3</v>
      </c>
      <c r="B9" s="24" t="s">
        <v>191</v>
      </c>
      <c r="C9" s="24" t="s">
        <v>192</v>
      </c>
      <c r="D9" s="24" t="s">
        <v>1369</v>
      </c>
      <c r="E9" s="52" t="s">
        <v>49</v>
      </c>
      <c r="F9" s="28">
        <v>455.55</v>
      </c>
      <c r="G9" s="46"/>
      <c r="H9" s="97">
        <f t="shared" si="0"/>
        <v>0</v>
      </c>
    </row>
    <row r="10" spans="1:8" s="31" customFormat="1" ht="11.25">
      <c r="A10" s="35">
        <v>4</v>
      </c>
      <c r="B10" s="24" t="s">
        <v>193</v>
      </c>
      <c r="C10" s="24" t="s">
        <v>192</v>
      </c>
      <c r="D10" s="24" t="s">
        <v>1370</v>
      </c>
      <c r="E10" s="52" t="s">
        <v>49</v>
      </c>
      <c r="F10" s="28">
        <v>296.22</v>
      </c>
      <c r="G10" s="46"/>
      <c r="H10" s="97">
        <f t="shared" si="0"/>
        <v>0</v>
      </c>
    </row>
    <row r="11" spans="1:8" s="31" customFormat="1" ht="11.25">
      <c r="A11" s="35">
        <v>5</v>
      </c>
      <c r="B11" s="24" t="s">
        <v>194</v>
      </c>
      <c r="C11" s="24" t="s">
        <v>195</v>
      </c>
      <c r="D11" s="24" t="s">
        <v>1371</v>
      </c>
      <c r="E11" s="52" t="s">
        <v>49</v>
      </c>
      <c r="F11" s="28">
        <v>1595.45</v>
      </c>
      <c r="G11" s="46"/>
      <c r="H11" s="97">
        <f t="shared" si="0"/>
        <v>0</v>
      </c>
    </row>
    <row r="12" spans="1:8" s="31" customFormat="1" ht="11.25">
      <c r="A12" s="35"/>
      <c r="B12" s="24"/>
      <c r="C12" s="24" t="s">
        <v>196</v>
      </c>
      <c r="D12" s="24"/>
      <c r="E12" s="52"/>
      <c r="F12" s="28"/>
      <c r="G12" s="28"/>
      <c r="H12" s="97">
        <f t="shared" si="0"/>
      </c>
    </row>
    <row r="13" spans="1:8" s="31" customFormat="1" ht="57">
      <c r="A13" s="35">
        <v>6</v>
      </c>
      <c r="B13" s="24" t="s">
        <v>199</v>
      </c>
      <c r="C13" s="24" t="s">
        <v>200</v>
      </c>
      <c r="D13" s="24" t="s">
        <v>1372</v>
      </c>
      <c r="E13" s="52" t="s">
        <v>49</v>
      </c>
      <c r="F13" s="28">
        <v>41.35</v>
      </c>
      <c r="G13" s="46"/>
      <c r="H13" s="97">
        <f t="shared" si="0"/>
        <v>0</v>
      </c>
    </row>
    <row r="14" spans="1:8" s="31" customFormat="1" ht="57">
      <c r="A14" s="35">
        <v>7</v>
      </c>
      <c r="B14" s="24" t="s">
        <v>328</v>
      </c>
      <c r="C14" s="24" t="s">
        <v>200</v>
      </c>
      <c r="D14" s="24" t="s">
        <v>1373</v>
      </c>
      <c r="E14" s="52" t="s">
        <v>49</v>
      </c>
      <c r="F14" s="28">
        <v>29.95</v>
      </c>
      <c r="G14" s="46"/>
      <c r="H14" s="97">
        <f t="shared" si="0"/>
        <v>0</v>
      </c>
    </row>
    <row r="15" spans="1:8" s="31" customFormat="1" ht="34.5">
      <c r="A15" s="35">
        <v>8</v>
      </c>
      <c r="B15" s="24" t="s">
        <v>326</v>
      </c>
      <c r="C15" s="24" t="s">
        <v>327</v>
      </c>
      <c r="D15" s="24" t="s">
        <v>1374</v>
      </c>
      <c r="E15" s="52" t="s">
        <v>49</v>
      </c>
      <c r="F15" s="28">
        <v>41.23</v>
      </c>
      <c r="G15" s="46"/>
      <c r="H15" s="97">
        <f t="shared" si="0"/>
        <v>0</v>
      </c>
    </row>
    <row r="16" spans="1:8" s="31" customFormat="1" ht="45.75">
      <c r="A16" s="35">
        <v>9</v>
      </c>
      <c r="B16" s="24" t="s">
        <v>248</v>
      </c>
      <c r="C16" s="24" t="s">
        <v>249</v>
      </c>
      <c r="D16" s="24" t="s">
        <v>1375</v>
      </c>
      <c r="E16" s="52" t="s">
        <v>1</v>
      </c>
      <c r="F16" s="28">
        <v>13.8</v>
      </c>
      <c r="G16" s="46"/>
      <c r="H16" s="97">
        <f t="shared" si="0"/>
        <v>0</v>
      </c>
    </row>
    <row r="17" spans="1:8" s="31" customFormat="1" ht="34.5">
      <c r="A17" s="35"/>
      <c r="B17" s="24"/>
      <c r="C17" s="24" t="s">
        <v>201</v>
      </c>
      <c r="D17" s="24"/>
      <c r="E17" s="52"/>
      <c r="F17" s="28"/>
      <c r="G17" s="28"/>
      <c r="H17" s="97">
        <f t="shared" si="0"/>
      </c>
    </row>
    <row r="18" spans="1:8" s="31" customFormat="1" ht="22.5">
      <c r="A18" s="35">
        <v>10</v>
      </c>
      <c r="B18" s="24" t="s">
        <v>202</v>
      </c>
      <c r="C18" s="24" t="s">
        <v>86</v>
      </c>
      <c r="D18" s="24" t="s">
        <v>1376</v>
      </c>
      <c r="E18" s="52" t="s">
        <v>49</v>
      </c>
      <c r="F18" s="28">
        <v>44.1</v>
      </c>
      <c r="G18" s="46"/>
      <c r="H18" s="97">
        <f t="shared" si="0"/>
        <v>0</v>
      </c>
    </row>
    <row r="19" spans="1:8" s="31" customFormat="1" ht="22.5">
      <c r="A19" s="35">
        <v>11</v>
      </c>
      <c r="B19" s="24" t="s">
        <v>482</v>
      </c>
      <c r="C19" s="24" t="s">
        <v>86</v>
      </c>
      <c r="D19" s="24" t="s">
        <v>1377</v>
      </c>
      <c r="E19" s="52" t="s">
        <v>1</v>
      </c>
      <c r="F19" s="28">
        <v>269.75</v>
      </c>
      <c r="G19" s="46"/>
      <c r="H19" s="97">
        <f t="shared" si="0"/>
        <v>0</v>
      </c>
    </row>
    <row r="20" spans="1:8" s="31" customFormat="1" ht="22.5">
      <c r="A20" s="35">
        <v>12</v>
      </c>
      <c r="B20" s="24" t="s">
        <v>329</v>
      </c>
      <c r="C20" s="24" t="s">
        <v>330</v>
      </c>
      <c r="D20" s="24" t="s">
        <v>1378</v>
      </c>
      <c r="E20" s="52" t="s">
        <v>49</v>
      </c>
      <c r="F20" s="28">
        <v>129.42</v>
      </c>
      <c r="G20" s="46"/>
      <c r="H20" s="97">
        <f t="shared" si="0"/>
        <v>0</v>
      </c>
    </row>
    <row r="21" spans="1:8" s="31" customFormat="1" ht="22.5">
      <c r="A21" s="35">
        <v>13</v>
      </c>
      <c r="B21" s="24" t="s">
        <v>1379</v>
      </c>
      <c r="C21" s="24" t="s">
        <v>1380</v>
      </c>
      <c r="D21" s="24" t="s">
        <v>1381</v>
      </c>
      <c r="E21" s="52" t="s">
        <v>49</v>
      </c>
      <c r="F21" s="28">
        <v>2.16</v>
      </c>
      <c r="G21" s="46"/>
      <c r="H21" s="97">
        <f t="shared" si="0"/>
        <v>0</v>
      </c>
    </row>
    <row r="22" spans="1:8" s="31" customFormat="1" ht="22.5">
      <c r="A22" s="35">
        <v>14</v>
      </c>
      <c r="B22" s="24" t="s">
        <v>378</v>
      </c>
      <c r="C22" s="24" t="s">
        <v>1382</v>
      </c>
      <c r="D22" s="24" t="s">
        <v>1378</v>
      </c>
      <c r="E22" s="52" t="s">
        <v>49</v>
      </c>
      <c r="F22" s="28">
        <v>123.07</v>
      </c>
      <c r="G22" s="46"/>
      <c r="H22" s="97">
        <f t="shared" si="0"/>
        <v>0</v>
      </c>
    </row>
    <row r="23" spans="1:8" s="31" customFormat="1" ht="22.5">
      <c r="A23" s="35">
        <v>15</v>
      </c>
      <c r="B23" s="24" t="s">
        <v>1383</v>
      </c>
      <c r="C23" s="24" t="s">
        <v>1384</v>
      </c>
      <c r="D23" s="24" t="s">
        <v>1385</v>
      </c>
      <c r="E23" s="52" t="s">
        <v>49</v>
      </c>
      <c r="F23" s="28">
        <v>5.92</v>
      </c>
      <c r="G23" s="46"/>
      <c r="H23" s="97">
        <f t="shared" si="0"/>
        <v>0</v>
      </c>
    </row>
    <row r="24" spans="1:8" s="31" customFormat="1" ht="22.5">
      <c r="A24" s="35">
        <v>16</v>
      </c>
      <c r="B24" s="24" t="s">
        <v>203</v>
      </c>
      <c r="C24" s="24" t="s">
        <v>204</v>
      </c>
      <c r="D24" s="24" t="s">
        <v>1386</v>
      </c>
      <c r="E24" s="52" t="s">
        <v>49</v>
      </c>
      <c r="F24" s="28">
        <v>12.57</v>
      </c>
      <c r="G24" s="46"/>
      <c r="H24" s="97">
        <f t="shared" si="0"/>
        <v>0</v>
      </c>
    </row>
    <row r="25" spans="1:8" s="31" customFormat="1" ht="22.5">
      <c r="A25" s="35">
        <v>17</v>
      </c>
      <c r="B25" s="24" t="s">
        <v>205</v>
      </c>
      <c r="C25" s="24" t="s">
        <v>206</v>
      </c>
      <c r="D25" s="24" t="s">
        <v>1387</v>
      </c>
      <c r="E25" s="52" t="s">
        <v>49</v>
      </c>
      <c r="F25" s="28">
        <v>4.71</v>
      </c>
      <c r="G25" s="46"/>
      <c r="H25" s="97">
        <f t="shared" si="0"/>
        <v>0</v>
      </c>
    </row>
    <row r="26" spans="1:8" s="31" customFormat="1" ht="22.5">
      <c r="A26" s="35">
        <v>18</v>
      </c>
      <c r="B26" s="24" t="s">
        <v>885</v>
      </c>
      <c r="C26" s="24" t="s">
        <v>886</v>
      </c>
      <c r="D26" s="24" t="s">
        <v>1378</v>
      </c>
      <c r="E26" s="52" t="s">
        <v>49</v>
      </c>
      <c r="F26" s="28">
        <v>48.41</v>
      </c>
      <c r="G26" s="46"/>
      <c r="H26" s="97">
        <f t="shared" si="0"/>
        <v>0</v>
      </c>
    </row>
    <row r="27" spans="1:8" s="31" customFormat="1" ht="22.5">
      <c r="A27" s="35">
        <v>19</v>
      </c>
      <c r="B27" s="24" t="s">
        <v>1388</v>
      </c>
      <c r="C27" s="24" t="s">
        <v>886</v>
      </c>
      <c r="D27" s="24" t="s">
        <v>1386</v>
      </c>
      <c r="E27" s="36" t="s">
        <v>49</v>
      </c>
      <c r="F27" s="28">
        <v>46.25</v>
      </c>
      <c r="G27" s="46"/>
      <c r="H27" s="97">
        <f t="shared" si="0"/>
        <v>0</v>
      </c>
    </row>
    <row r="28" spans="1:8" s="31" customFormat="1" ht="22.5">
      <c r="A28" s="35">
        <v>20</v>
      </c>
      <c r="B28" s="24" t="s">
        <v>215</v>
      </c>
      <c r="C28" s="24" t="s">
        <v>1389</v>
      </c>
      <c r="D28" s="24" t="s">
        <v>1386</v>
      </c>
      <c r="E28" s="36" t="s">
        <v>49</v>
      </c>
      <c r="F28" s="28">
        <v>1.78</v>
      </c>
      <c r="G28" s="46"/>
      <c r="H28" s="97">
        <f t="shared" si="0"/>
        <v>0</v>
      </c>
    </row>
    <row r="29" spans="1:8" s="31" customFormat="1" ht="22.5">
      <c r="A29" s="35">
        <v>21</v>
      </c>
      <c r="B29" s="24" t="s">
        <v>213</v>
      </c>
      <c r="C29" s="24" t="s">
        <v>214</v>
      </c>
      <c r="D29" s="24" t="s">
        <v>1386</v>
      </c>
      <c r="E29" s="36" t="s">
        <v>49</v>
      </c>
      <c r="F29" s="28">
        <v>0.33</v>
      </c>
      <c r="G29" s="46"/>
      <c r="H29" s="97">
        <f t="shared" si="0"/>
        <v>0</v>
      </c>
    </row>
    <row r="30" spans="1:8" s="31" customFormat="1" ht="22.5">
      <c r="A30" s="35">
        <v>22</v>
      </c>
      <c r="B30" s="24" t="s">
        <v>209</v>
      </c>
      <c r="C30" s="24" t="s">
        <v>210</v>
      </c>
      <c r="D30" s="24" t="s">
        <v>1386</v>
      </c>
      <c r="E30" s="36" t="s">
        <v>49</v>
      </c>
      <c r="F30" s="28">
        <v>2.02</v>
      </c>
      <c r="G30" s="46"/>
      <c r="H30" s="97">
        <f t="shared" si="0"/>
        <v>0</v>
      </c>
    </row>
    <row r="31" spans="1:8" s="31" customFormat="1" ht="24">
      <c r="A31" s="35">
        <v>23</v>
      </c>
      <c r="B31" s="24" t="s">
        <v>211</v>
      </c>
      <c r="C31" s="24" t="s">
        <v>212</v>
      </c>
      <c r="D31" s="24" t="s">
        <v>3143</v>
      </c>
      <c r="E31" s="36" t="s">
        <v>49</v>
      </c>
      <c r="F31" s="28">
        <v>2.17</v>
      </c>
      <c r="G31" s="46"/>
      <c r="H31" s="97">
        <f t="shared" si="0"/>
        <v>0</v>
      </c>
    </row>
    <row r="32" spans="1:8" s="31" customFormat="1" ht="22.5">
      <c r="A32" s="35">
        <v>24</v>
      </c>
      <c r="B32" s="24" t="s">
        <v>331</v>
      </c>
      <c r="C32" s="24" t="s">
        <v>1390</v>
      </c>
      <c r="D32" s="24" t="s">
        <v>1376</v>
      </c>
      <c r="E32" s="36" t="s">
        <v>49</v>
      </c>
      <c r="F32" s="28">
        <v>0.47</v>
      </c>
      <c r="G32" s="46"/>
      <c r="H32" s="97">
        <f t="shared" si="0"/>
        <v>0</v>
      </c>
    </row>
    <row r="33" spans="1:8" s="31" customFormat="1" ht="22.5">
      <c r="A33" s="35">
        <v>25</v>
      </c>
      <c r="B33" s="24" t="s">
        <v>332</v>
      </c>
      <c r="C33" s="24" t="s">
        <v>333</v>
      </c>
      <c r="D33" s="24" t="s">
        <v>1387</v>
      </c>
      <c r="E33" s="36" t="s">
        <v>49</v>
      </c>
      <c r="F33" s="28">
        <v>0.58</v>
      </c>
      <c r="G33" s="46"/>
      <c r="H33" s="97">
        <f t="shared" si="0"/>
        <v>0</v>
      </c>
    </row>
    <row r="34" spans="1:8" s="31" customFormat="1" ht="22.5">
      <c r="A34" s="35">
        <v>26</v>
      </c>
      <c r="B34" s="24" t="s">
        <v>379</v>
      </c>
      <c r="C34" s="24" t="s">
        <v>380</v>
      </c>
      <c r="D34" s="24" t="s">
        <v>1386</v>
      </c>
      <c r="E34" s="36" t="s">
        <v>1</v>
      </c>
      <c r="F34" s="28">
        <v>15.96</v>
      </c>
      <c r="G34" s="46"/>
      <c r="H34" s="97">
        <f t="shared" si="0"/>
        <v>0</v>
      </c>
    </row>
    <row r="35" spans="1:8" s="31" customFormat="1" ht="22.5">
      <c r="A35" s="35">
        <v>27</v>
      </c>
      <c r="B35" s="24" t="s">
        <v>220</v>
      </c>
      <c r="C35" s="24" t="s">
        <v>1391</v>
      </c>
      <c r="D35" s="24" t="s">
        <v>1392</v>
      </c>
      <c r="E35" s="36" t="s">
        <v>49</v>
      </c>
      <c r="F35" s="28">
        <v>0.23</v>
      </c>
      <c r="G35" s="46"/>
      <c r="H35" s="97">
        <f t="shared" si="0"/>
        <v>0</v>
      </c>
    </row>
    <row r="36" spans="1:8" s="31" customFormat="1" ht="22.5">
      <c r="A36" s="35">
        <v>28</v>
      </c>
      <c r="B36" s="24" t="s">
        <v>381</v>
      </c>
      <c r="C36" s="24" t="s">
        <v>491</v>
      </c>
      <c r="D36" s="24" t="s">
        <v>1387</v>
      </c>
      <c r="E36" s="36" t="s">
        <v>49</v>
      </c>
      <c r="F36" s="28">
        <v>2.07</v>
      </c>
      <c r="G36" s="46"/>
      <c r="H36" s="97">
        <f t="shared" si="0"/>
        <v>0</v>
      </c>
    </row>
    <row r="37" spans="1:8" s="31" customFormat="1" ht="22.5">
      <c r="A37" s="35">
        <v>29</v>
      </c>
      <c r="B37" s="24" t="s">
        <v>222</v>
      </c>
      <c r="C37" s="24" t="s">
        <v>223</v>
      </c>
      <c r="D37" s="24" t="s">
        <v>484</v>
      </c>
      <c r="E37" s="36" t="s">
        <v>224</v>
      </c>
      <c r="F37" s="28">
        <v>0.918</v>
      </c>
      <c r="G37" s="46"/>
      <c r="H37" s="97">
        <f t="shared" si="0"/>
        <v>0</v>
      </c>
    </row>
    <row r="38" spans="1:8" s="31" customFormat="1" ht="22.5">
      <c r="A38" s="35">
        <v>30</v>
      </c>
      <c r="B38" s="24" t="s">
        <v>225</v>
      </c>
      <c r="C38" s="24" t="s">
        <v>223</v>
      </c>
      <c r="D38" s="24" t="s">
        <v>1393</v>
      </c>
      <c r="E38" s="36" t="s">
        <v>224</v>
      </c>
      <c r="F38" s="28">
        <v>2.512</v>
      </c>
      <c r="G38" s="46"/>
      <c r="H38" s="97">
        <f t="shared" si="0"/>
        <v>0</v>
      </c>
    </row>
    <row r="39" spans="1:8" s="31" customFormat="1" ht="22.5">
      <c r="A39" s="35">
        <v>31</v>
      </c>
      <c r="B39" s="24" t="s">
        <v>226</v>
      </c>
      <c r="C39" s="24" t="s">
        <v>223</v>
      </c>
      <c r="D39" s="24" t="s">
        <v>1394</v>
      </c>
      <c r="E39" s="36" t="s">
        <v>224</v>
      </c>
      <c r="F39" s="28">
        <v>43.174</v>
      </c>
      <c r="G39" s="46"/>
      <c r="H39" s="97">
        <f t="shared" si="0"/>
        <v>0</v>
      </c>
    </row>
    <row r="40" spans="1:8" s="31" customFormat="1" ht="22.5">
      <c r="A40" s="35">
        <v>32</v>
      </c>
      <c r="B40" s="24" t="s">
        <v>227</v>
      </c>
      <c r="C40" s="24" t="s">
        <v>223</v>
      </c>
      <c r="D40" s="24" t="s">
        <v>1395</v>
      </c>
      <c r="E40" s="36" t="s">
        <v>224</v>
      </c>
      <c r="F40" s="28">
        <v>18.98</v>
      </c>
      <c r="G40" s="46"/>
      <c r="H40" s="97">
        <f t="shared" si="0"/>
        <v>0</v>
      </c>
    </row>
    <row r="41" spans="1:8" s="31" customFormat="1" ht="22.5">
      <c r="A41" s="35">
        <v>33</v>
      </c>
      <c r="B41" s="24" t="s">
        <v>228</v>
      </c>
      <c r="C41" s="24" t="s">
        <v>223</v>
      </c>
      <c r="D41" s="24" t="s">
        <v>1396</v>
      </c>
      <c r="E41" s="36" t="s">
        <v>224</v>
      </c>
      <c r="F41" s="28">
        <v>7.34</v>
      </c>
      <c r="G41" s="46"/>
      <c r="H41" s="97">
        <f t="shared" si="0"/>
        <v>0</v>
      </c>
    </row>
    <row r="42" spans="1:8" s="31" customFormat="1" ht="22.5">
      <c r="A42" s="35">
        <v>34</v>
      </c>
      <c r="B42" s="24" t="s">
        <v>229</v>
      </c>
      <c r="C42" s="24" t="s">
        <v>223</v>
      </c>
      <c r="D42" s="24" t="s">
        <v>1397</v>
      </c>
      <c r="E42" s="36" t="s">
        <v>224</v>
      </c>
      <c r="F42" s="28">
        <v>0.26</v>
      </c>
      <c r="G42" s="46"/>
      <c r="H42" s="97">
        <f t="shared" si="0"/>
        <v>0</v>
      </c>
    </row>
    <row r="43" spans="1:8" s="31" customFormat="1" ht="11.25">
      <c r="A43" s="35">
        <v>35</v>
      </c>
      <c r="B43" s="24" t="s">
        <v>1398</v>
      </c>
      <c r="C43" s="24" t="s">
        <v>1399</v>
      </c>
      <c r="D43" s="24" t="s">
        <v>1400</v>
      </c>
      <c r="E43" s="36" t="s">
        <v>224</v>
      </c>
      <c r="F43" s="28">
        <v>0.26</v>
      </c>
      <c r="G43" s="46"/>
      <c r="H43" s="97">
        <f t="shared" si="0"/>
        <v>0</v>
      </c>
    </row>
    <row r="44" spans="1:8" s="31" customFormat="1" ht="11.25">
      <c r="A44" s="35">
        <v>36</v>
      </c>
      <c r="B44" s="24" t="s">
        <v>230</v>
      </c>
      <c r="C44" s="24" t="s">
        <v>902</v>
      </c>
      <c r="D44" s="24" t="s">
        <v>1401</v>
      </c>
      <c r="E44" s="36" t="s">
        <v>164</v>
      </c>
      <c r="F44" s="28">
        <v>608</v>
      </c>
      <c r="G44" s="46"/>
      <c r="H44" s="97">
        <f t="shared" si="0"/>
        <v>0</v>
      </c>
    </row>
    <row r="45" spans="1:8" s="31" customFormat="1" ht="11.25">
      <c r="A45" s="35">
        <v>37</v>
      </c>
      <c r="B45" s="24" t="s">
        <v>231</v>
      </c>
      <c r="C45" s="24" t="s">
        <v>902</v>
      </c>
      <c r="D45" s="24" t="s">
        <v>1402</v>
      </c>
      <c r="E45" s="36" t="s">
        <v>164</v>
      </c>
      <c r="F45" s="28">
        <v>659</v>
      </c>
      <c r="G45" s="46"/>
      <c r="H45" s="97">
        <f t="shared" si="0"/>
        <v>0</v>
      </c>
    </row>
    <row r="46" spans="1:8" s="31" customFormat="1" ht="11.25">
      <c r="A46" s="35">
        <v>38</v>
      </c>
      <c r="B46" s="24" t="s">
        <v>382</v>
      </c>
      <c r="C46" s="24" t="s">
        <v>383</v>
      </c>
      <c r="D46" s="24" t="s">
        <v>1403</v>
      </c>
      <c r="E46" s="36" t="s">
        <v>224</v>
      </c>
      <c r="F46" s="28">
        <v>0.35</v>
      </c>
      <c r="G46" s="46"/>
      <c r="H46" s="97">
        <f t="shared" si="0"/>
        <v>0</v>
      </c>
    </row>
    <row r="47" spans="1:8" s="31" customFormat="1" ht="11.25">
      <c r="A47" s="35">
        <v>39</v>
      </c>
      <c r="B47" s="24" t="s">
        <v>505</v>
      </c>
      <c r="C47" s="24" t="s">
        <v>506</v>
      </c>
      <c r="D47" s="24" t="s">
        <v>1404</v>
      </c>
      <c r="E47" s="36" t="s">
        <v>67</v>
      </c>
      <c r="F47" s="28">
        <v>79.3</v>
      </c>
      <c r="G47" s="46"/>
      <c r="H47" s="97">
        <f t="shared" si="0"/>
        <v>0</v>
      </c>
    </row>
    <row r="48" spans="1:8" s="31" customFormat="1" ht="48">
      <c r="A48" s="35">
        <v>40</v>
      </c>
      <c r="B48" s="24" t="s">
        <v>1405</v>
      </c>
      <c r="C48" s="24" t="s">
        <v>1406</v>
      </c>
      <c r="D48" s="24" t="s">
        <v>2415</v>
      </c>
      <c r="E48" s="36" t="s">
        <v>1</v>
      </c>
      <c r="F48" s="28">
        <v>707.1</v>
      </c>
      <c r="G48" s="46"/>
      <c r="H48" s="97">
        <f t="shared" si="0"/>
        <v>0</v>
      </c>
    </row>
    <row r="49" spans="1:8" s="31" customFormat="1" ht="22.5">
      <c r="A49" s="35"/>
      <c r="B49" s="24"/>
      <c r="C49" s="24" t="s">
        <v>232</v>
      </c>
      <c r="D49" s="24"/>
      <c r="E49" s="36"/>
      <c r="F49" s="28"/>
      <c r="G49" s="28"/>
      <c r="H49" s="97">
        <f t="shared" si="0"/>
      </c>
    </row>
    <row r="50" spans="1:8" s="31" customFormat="1" ht="22.5">
      <c r="A50" s="35">
        <v>41</v>
      </c>
      <c r="B50" s="24" t="s">
        <v>233</v>
      </c>
      <c r="C50" s="24" t="s">
        <v>234</v>
      </c>
      <c r="D50" s="24" t="s">
        <v>1407</v>
      </c>
      <c r="E50" s="36" t="s">
        <v>224</v>
      </c>
      <c r="F50" s="28">
        <v>0.16</v>
      </c>
      <c r="G50" s="46"/>
      <c r="H50" s="97">
        <f t="shared" si="0"/>
        <v>0</v>
      </c>
    </row>
    <row r="51" spans="1:8" s="31" customFormat="1" ht="22.5">
      <c r="A51" s="35">
        <v>42</v>
      </c>
      <c r="B51" s="24" t="s">
        <v>1408</v>
      </c>
      <c r="C51" s="24" t="s">
        <v>234</v>
      </c>
      <c r="D51" s="24" t="s">
        <v>1409</v>
      </c>
      <c r="E51" s="36" t="s">
        <v>224</v>
      </c>
      <c r="F51" s="28">
        <v>0.075</v>
      </c>
      <c r="G51" s="46"/>
      <c r="H51" s="97">
        <f t="shared" si="0"/>
        <v>0</v>
      </c>
    </row>
    <row r="52" spans="1:8" s="31" customFormat="1" ht="34.5">
      <c r="A52" s="35">
        <v>43</v>
      </c>
      <c r="B52" s="24" t="s">
        <v>235</v>
      </c>
      <c r="C52" s="24" t="s">
        <v>236</v>
      </c>
      <c r="D52" s="24" t="s">
        <v>908</v>
      </c>
      <c r="E52" s="36" t="s">
        <v>1</v>
      </c>
      <c r="F52" s="28">
        <v>179.84</v>
      </c>
      <c r="G52" s="46"/>
      <c r="H52" s="97">
        <f t="shared" si="0"/>
        <v>0</v>
      </c>
    </row>
    <row r="53" spans="1:8" s="31" customFormat="1" ht="11.25">
      <c r="A53" s="35"/>
      <c r="B53" s="24"/>
      <c r="C53" s="24" t="s">
        <v>237</v>
      </c>
      <c r="D53" s="24"/>
      <c r="E53" s="36"/>
      <c r="F53" s="28"/>
      <c r="G53" s="28"/>
      <c r="H53" s="97">
        <f t="shared" si="0"/>
      </c>
    </row>
    <row r="54" spans="1:8" s="31" customFormat="1" ht="22.5">
      <c r="A54" s="35">
        <v>44</v>
      </c>
      <c r="B54" s="24" t="s">
        <v>334</v>
      </c>
      <c r="C54" s="24" t="s">
        <v>335</v>
      </c>
      <c r="D54" s="24" t="s">
        <v>1410</v>
      </c>
      <c r="E54" s="36" t="s">
        <v>1</v>
      </c>
      <c r="F54" s="28">
        <v>22.05</v>
      </c>
      <c r="G54" s="46"/>
      <c r="H54" s="97">
        <f t="shared" si="0"/>
        <v>0</v>
      </c>
    </row>
    <row r="55" spans="1:8" s="31" customFormat="1" ht="22.5">
      <c r="A55" s="35">
        <v>45</v>
      </c>
      <c r="B55" s="24" t="s">
        <v>338</v>
      </c>
      <c r="C55" s="24" t="s">
        <v>335</v>
      </c>
      <c r="D55" s="24" t="s">
        <v>1411</v>
      </c>
      <c r="E55" s="36" t="s">
        <v>1</v>
      </c>
      <c r="F55" s="28">
        <v>3.15</v>
      </c>
      <c r="G55" s="46"/>
      <c r="H55" s="97">
        <f t="shared" si="0"/>
        <v>0</v>
      </c>
    </row>
    <row r="56" spans="1:8" s="31" customFormat="1" ht="22.5">
      <c r="A56" s="35">
        <v>46</v>
      </c>
      <c r="B56" s="24" t="s">
        <v>385</v>
      </c>
      <c r="C56" s="24" t="s">
        <v>386</v>
      </c>
      <c r="D56" s="24" t="s">
        <v>1412</v>
      </c>
      <c r="E56" s="36" t="s">
        <v>1</v>
      </c>
      <c r="F56" s="28">
        <v>5.25</v>
      </c>
      <c r="G56" s="46"/>
      <c r="H56" s="97">
        <f t="shared" si="0"/>
        <v>0</v>
      </c>
    </row>
    <row r="57" spans="1:8" s="31" customFormat="1" ht="22.5">
      <c r="A57" s="35">
        <v>47</v>
      </c>
      <c r="B57" s="24" t="s">
        <v>387</v>
      </c>
      <c r="C57" s="24" t="s">
        <v>386</v>
      </c>
      <c r="D57" s="24" t="s">
        <v>1413</v>
      </c>
      <c r="E57" s="36" t="s">
        <v>1</v>
      </c>
      <c r="F57" s="28">
        <v>7.14</v>
      </c>
      <c r="G57" s="46"/>
      <c r="H57" s="97">
        <f t="shared" si="0"/>
        <v>0</v>
      </c>
    </row>
    <row r="58" spans="1:8" s="31" customFormat="1" ht="11.25">
      <c r="A58" s="35">
        <v>48</v>
      </c>
      <c r="B58" s="24" t="s">
        <v>1414</v>
      </c>
      <c r="C58" s="24" t="s">
        <v>1415</v>
      </c>
      <c r="D58" s="24" t="s">
        <v>1416</v>
      </c>
      <c r="E58" s="36" t="s">
        <v>1</v>
      </c>
      <c r="F58" s="28">
        <v>0.48</v>
      </c>
      <c r="G58" s="46"/>
      <c r="H58" s="97">
        <f t="shared" si="0"/>
        <v>0</v>
      </c>
    </row>
    <row r="59" spans="1:8" s="31" customFormat="1" ht="11.25">
      <c r="A59" s="35">
        <v>49</v>
      </c>
      <c r="B59" s="24" t="s">
        <v>1161</v>
      </c>
      <c r="C59" s="24" t="s">
        <v>1209</v>
      </c>
      <c r="D59" s="24" t="s">
        <v>1417</v>
      </c>
      <c r="E59" s="36" t="s">
        <v>1</v>
      </c>
      <c r="F59" s="28">
        <v>1.35</v>
      </c>
      <c r="G59" s="46"/>
      <c r="H59" s="97">
        <f t="shared" si="0"/>
        <v>0</v>
      </c>
    </row>
    <row r="60" spans="1:8" s="31" customFormat="1" ht="11.25">
      <c r="A60" s="35">
        <v>50</v>
      </c>
      <c r="B60" s="24" t="s">
        <v>1418</v>
      </c>
      <c r="C60" s="24" t="s">
        <v>1209</v>
      </c>
      <c r="D60" s="24" t="s">
        <v>1419</v>
      </c>
      <c r="E60" s="36" t="s">
        <v>1</v>
      </c>
      <c r="F60" s="28">
        <v>3.6</v>
      </c>
      <c r="G60" s="46"/>
      <c r="H60" s="97">
        <f t="shared" si="0"/>
        <v>0</v>
      </c>
    </row>
    <row r="61" spans="1:8" s="31" customFormat="1" ht="22.5">
      <c r="A61" s="35">
        <v>51</v>
      </c>
      <c r="B61" s="24" t="s">
        <v>239</v>
      </c>
      <c r="C61" s="24" t="s">
        <v>240</v>
      </c>
      <c r="D61" s="24" t="s">
        <v>1420</v>
      </c>
      <c r="E61" s="36" t="s">
        <v>1</v>
      </c>
      <c r="F61" s="28">
        <v>15.66</v>
      </c>
      <c r="G61" s="46"/>
      <c r="H61" s="97">
        <f t="shared" si="0"/>
        <v>0</v>
      </c>
    </row>
    <row r="62" spans="1:8" s="31" customFormat="1" ht="34.5">
      <c r="A62" s="35">
        <v>52</v>
      </c>
      <c r="B62" s="24" t="s">
        <v>392</v>
      </c>
      <c r="C62" s="24" t="s">
        <v>240</v>
      </c>
      <c r="D62" s="24" t="s">
        <v>1421</v>
      </c>
      <c r="E62" s="36" t="s">
        <v>1</v>
      </c>
      <c r="F62" s="28">
        <v>1</v>
      </c>
      <c r="G62" s="46"/>
      <c r="H62" s="97">
        <f t="shared" si="0"/>
        <v>0</v>
      </c>
    </row>
    <row r="63" spans="1:8" s="31" customFormat="1" ht="22.5">
      <c r="A63" s="35"/>
      <c r="B63" s="24"/>
      <c r="C63" s="24" t="s">
        <v>241</v>
      </c>
      <c r="D63" s="24"/>
      <c r="E63" s="36"/>
      <c r="F63" s="28"/>
      <c r="G63" s="28"/>
      <c r="H63" s="97">
        <f t="shared" si="0"/>
      </c>
    </row>
    <row r="64" spans="1:8" s="31" customFormat="1" ht="22.5">
      <c r="A64" s="35">
        <v>53</v>
      </c>
      <c r="B64" s="24" t="s">
        <v>242</v>
      </c>
      <c r="C64" s="24" t="s">
        <v>243</v>
      </c>
      <c r="D64" s="24" t="s">
        <v>1422</v>
      </c>
      <c r="E64" s="36" t="s">
        <v>1</v>
      </c>
      <c r="F64" s="28">
        <v>150.01</v>
      </c>
      <c r="G64" s="46"/>
      <c r="H64" s="97">
        <f t="shared" si="0"/>
        <v>0</v>
      </c>
    </row>
    <row r="65" spans="1:8" s="31" customFormat="1" ht="22.5">
      <c r="A65" s="35">
        <v>54</v>
      </c>
      <c r="B65" s="24" t="s">
        <v>244</v>
      </c>
      <c r="C65" s="24" t="s">
        <v>243</v>
      </c>
      <c r="D65" s="24" t="s">
        <v>1423</v>
      </c>
      <c r="E65" s="36" t="s">
        <v>1</v>
      </c>
      <c r="F65" s="28">
        <v>6.57</v>
      </c>
      <c r="G65" s="46"/>
      <c r="H65" s="97">
        <f t="shared" si="0"/>
        <v>0</v>
      </c>
    </row>
    <row r="66" spans="1:8" s="31" customFormat="1" ht="45.75">
      <c r="A66" s="35">
        <v>55</v>
      </c>
      <c r="B66" s="24" t="s">
        <v>393</v>
      </c>
      <c r="C66" s="24" t="s">
        <v>243</v>
      </c>
      <c r="D66" s="24" t="s">
        <v>1424</v>
      </c>
      <c r="E66" s="36" t="s">
        <v>1</v>
      </c>
      <c r="F66" s="28">
        <v>160.92</v>
      </c>
      <c r="G66" s="46"/>
      <c r="H66" s="97">
        <f t="shared" si="0"/>
        <v>0</v>
      </c>
    </row>
    <row r="67" spans="1:8" s="31" customFormat="1" ht="34.5">
      <c r="A67" s="35">
        <v>56</v>
      </c>
      <c r="B67" s="24" t="s">
        <v>246</v>
      </c>
      <c r="C67" s="24" t="s">
        <v>247</v>
      </c>
      <c r="D67" s="24" t="s">
        <v>1425</v>
      </c>
      <c r="E67" s="36" t="s">
        <v>164</v>
      </c>
      <c r="F67" s="28">
        <v>2</v>
      </c>
      <c r="G67" s="46"/>
      <c r="H67" s="97">
        <f t="shared" si="0"/>
        <v>0</v>
      </c>
    </row>
    <row r="68" spans="1:8" s="31" customFormat="1" ht="22.5">
      <c r="A68" s="35"/>
      <c r="B68" s="24"/>
      <c r="C68" s="24" t="s">
        <v>250</v>
      </c>
      <c r="D68" s="24"/>
      <c r="E68" s="36"/>
      <c r="F68" s="28"/>
      <c r="G68" s="28"/>
      <c r="H68" s="97">
        <f t="shared" si="0"/>
      </c>
    </row>
    <row r="69" spans="1:8" s="31" customFormat="1" ht="45.75">
      <c r="A69" s="35">
        <v>57</v>
      </c>
      <c r="B69" s="24" t="s">
        <v>251</v>
      </c>
      <c r="C69" s="24" t="s">
        <v>252</v>
      </c>
      <c r="D69" s="24" t="s">
        <v>1426</v>
      </c>
      <c r="E69" s="36" t="s">
        <v>1</v>
      </c>
      <c r="F69" s="28">
        <v>104.49</v>
      </c>
      <c r="G69" s="46"/>
      <c r="H69" s="97">
        <f t="shared" si="0"/>
        <v>0</v>
      </c>
    </row>
    <row r="70" spans="1:8" s="31" customFormat="1" ht="22.5">
      <c r="A70" s="35">
        <v>58</v>
      </c>
      <c r="B70" s="24" t="s">
        <v>253</v>
      </c>
      <c r="C70" s="24" t="s">
        <v>252</v>
      </c>
      <c r="D70" s="24" t="s">
        <v>1427</v>
      </c>
      <c r="E70" s="36" t="s">
        <v>1</v>
      </c>
      <c r="F70" s="28">
        <v>136.12</v>
      </c>
      <c r="G70" s="46"/>
      <c r="H70" s="97">
        <f aca="true" t="shared" si="1" ref="H70:H133">IF(F70="","",ROUND(ROUND(G70,2)*F70,0))</f>
        <v>0</v>
      </c>
    </row>
    <row r="71" spans="1:8" s="31" customFormat="1" ht="22.5">
      <c r="A71" s="35">
        <v>59</v>
      </c>
      <c r="B71" s="24" t="s">
        <v>397</v>
      </c>
      <c r="C71" s="24" t="s">
        <v>252</v>
      </c>
      <c r="D71" s="24" t="s">
        <v>1428</v>
      </c>
      <c r="E71" s="36" t="s">
        <v>1</v>
      </c>
      <c r="F71" s="28">
        <v>6.57</v>
      </c>
      <c r="G71" s="46"/>
      <c r="H71" s="97">
        <f t="shared" si="1"/>
        <v>0</v>
      </c>
    </row>
    <row r="72" spans="1:8" s="31" customFormat="1" ht="34.5">
      <c r="A72" s="35">
        <v>60</v>
      </c>
      <c r="B72" s="24" t="s">
        <v>260</v>
      </c>
      <c r="C72" s="24" t="s">
        <v>261</v>
      </c>
      <c r="D72" s="24" t="s">
        <v>1429</v>
      </c>
      <c r="E72" s="36" t="s">
        <v>1</v>
      </c>
      <c r="F72" s="28">
        <v>323.28</v>
      </c>
      <c r="G72" s="46"/>
      <c r="H72" s="97">
        <f t="shared" si="1"/>
        <v>0</v>
      </c>
    </row>
    <row r="73" spans="1:8" s="31" customFormat="1" ht="57">
      <c r="A73" s="35">
        <v>61</v>
      </c>
      <c r="B73" s="24" t="s">
        <v>340</v>
      </c>
      <c r="C73" s="24" t="s">
        <v>341</v>
      </c>
      <c r="D73" s="24" t="s">
        <v>1430</v>
      </c>
      <c r="E73" s="36" t="s">
        <v>1</v>
      </c>
      <c r="F73" s="28">
        <v>260.69</v>
      </c>
      <c r="G73" s="46"/>
      <c r="H73" s="97">
        <f t="shared" si="1"/>
        <v>0</v>
      </c>
    </row>
    <row r="74" spans="1:8" s="31" customFormat="1" ht="57">
      <c r="A74" s="35">
        <v>62</v>
      </c>
      <c r="B74" s="24" t="s">
        <v>398</v>
      </c>
      <c r="C74" s="24" t="s">
        <v>341</v>
      </c>
      <c r="D74" s="24" t="s">
        <v>1431</v>
      </c>
      <c r="E74" s="36" t="s">
        <v>1</v>
      </c>
      <c r="F74" s="28">
        <v>9.14</v>
      </c>
      <c r="G74" s="46"/>
      <c r="H74" s="97">
        <f t="shared" si="1"/>
        <v>0</v>
      </c>
    </row>
    <row r="75" spans="1:8" s="31" customFormat="1" ht="69">
      <c r="A75" s="35">
        <v>63</v>
      </c>
      <c r="B75" s="24" t="s">
        <v>921</v>
      </c>
      <c r="C75" s="24" t="s">
        <v>341</v>
      </c>
      <c r="D75" s="24" t="s">
        <v>1432</v>
      </c>
      <c r="E75" s="36" t="s">
        <v>1</v>
      </c>
      <c r="F75" s="28">
        <v>13.66</v>
      </c>
      <c r="G75" s="46"/>
      <c r="H75" s="97">
        <f t="shared" si="1"/>
        <v>0</v>
      </c>
    </row>
    <row r="76" spans="1:8" s="31" customFormat="1" ht="22.5">
      <c r="A76" s="35">
        <v>64</v>
      </c>
      <c r="B76" s="24" t="s">
        <v>1433</v>
      </c>
      <c r="C76" s="24" t="s">
        <v>341</v>
      </c>
      <c r="D76" s="24" t="s">
        <v>1434</v>
      </c>
      <c r="E76" s="36" t="s">
        <v>1</v>
      </c>
      <c r="F76" s="28">
        <v>370.27</v>
      </c>
      <c r="G76" s="46"/>
      <c r="H76" s="97">
        <f t="shared" si="1"/>
        <v>0</v>
      </c>
    </row>
    <row r="77" spans="1:8" s="31" customFormat="1" ht="34.5">
      <c r="A77" s="35">
        <v>65</v>
      </c>
      <c r="B77" s="24" t="s">
        <v>1435</v>
      </c>
      <c r="C77" s="24" t="s">
        <v>1436</v>
      </c>
      <c r="D77" s="24" t="s">
        <v>1437</v>
      </c>
      <c r="E77" s="36" t="s">
        <v>1</v>
      </c>
      <c r="F77" s="28">
        <v>370.27</v>
      </c>
      <c r="G77" s="46"/>
      <c r="H77" s="97">
        <f t="shared" si="1"/>
        <v>0</v>
      </c>
    </row>
    <row r="78" spans="1:8" s="31" customFormat="1" ht="45.75">
      <c r="A78" s="35">
        <v>66</v>
      </c>
      <c r="B78" s="24" t="s">
        <v>394</v>
      </c>
      <c r="C78" s="24" t="s">
        <v>395</v>
      </c>
      <c r="D78" s="24" t="s">
        <v>1438</v>
      </c>
      <c r="E78" s="36" t="s">
        <v>1</v>
      </c>
      <c r="F78" s="28">
        <v>370.27</v>
      </c>
      <c r="G78" s="46"/>
      <c r="H78" s="97">
        <f t="shared" si="1"/>
        <v>0</v>
      </c>
    </row>
    <row r="79" spans="1:8" s="31" customFormat="1" ht="34.5">
      <c r="A79" s="35">
        <v>67</v>
      </c>
      <c r="B79" s="24" t="s">
        <v>1439</v>
      </c>
      <c r="C79" s="24" t="s">
        <v>395</v>
      </c>
      <c r="D79" s="24" t="s">
        <v>1440</v>
      </c>
      <c r="E79" s="36" t="s">
        <v>1</v>
      </c>
      <c r="F79" s="28">
        <v>143.36</v>
      </c>
      <c r="G79" s="46"/>
      <c r="H79" s="97">
        <f t="shared" si="1"/>
        <v>0</v>
      </c>
    </row>
    <row r="80" spans="1:8" s="31" customFormat="1" ht="22.5">
      <c r="A80" s="35"/>
      <c r="B80" s="24"/>
      <c r="C80" s="24" t="s">
        <v>254</v>
      </c>
      <c r="D80" s="24"/>
      <c r="E80" s="36"/>
      <c r="F80" s="28"/>
      <c r="G80" s="28"/>
      <c r="H80" s="97">
        <f t="shared" si="1"/>
      </c>
    </row>
    <row r="81" spans="1:8" s="31" customFormat="1" ht="57">
      <c r="A81" s="35">
        <v>68</v>
      </c>
      <c r="B81" s="24" t="s">
        <v>396</v>
      </c>
      <c r="C81" s="24" t="s">
        <v>1441</v>
      </c>
      <c r="D81" s="24" t="s">
        <v>1442</v>
      </c>
      <c r="E81" s="36" t="s">
        <v>1</v>
      </c>
      <c r="F81" s="28">
        <v>345.45</v>
      </c>
      <c r="G81" s="46"/>
      <c r="H81" s="97">
        <f t="shared" si="1"/>
        <v>0</v>
      </c>
    </row>
    <row r="82" spans="1:8" s="31" customFormat="1" ht="22.5">
      <c r="A82" s="35">
        <v>69</v>
      </c>
      <c r="B82" s="24" t="s">
        <v>255</v>
      </c>
      <c r="C82" s="24" t="s">
        <v>256</v>
      </c>
      <c r="D82" s="24" t="s">
        <v>1443</v>
      </c>
      <c r="E82" s="36" t="s">
        <v>1</v>
      </c>
      <c r="F82" s="28">
        <v>213.28</v>
      </c>
      <c r="G82" s="46"/>
      <c r="H82" s="97">
        <f t="shared" si="1"/>
        <v>0</v>
      </c>
    </row>
    <row r="83" spans="1:8" s="31" customFormat="1" ht="57">
      <c r="A83" s="35">
        <v>70</v>
      </c>
      <c r="B83" s="24" t="s">
        <v>399</v>
      </c>
      <c r="C83" s="24" t="s">
        <v>256</v>
      </c>
      <c r="D83" s="24" t="s">
        <v>1444</v>
      </c>
      <c r="E83" s="36" t="s">
        <v>1</v>
      </c>
      <c r="F83" s="28">
        <v>2.47</v>
      </c>
      <c r="G83" s="46"/>
      <c r="H83" s="97">
        <f t="shared" si="1"/>
        <v>0</v>
      </c>
    </row>
    <row r="84" spans="1:8" s="31" customFormat="1" ht="91.5">
      <c r="A84" s="35">
        <v>71</v>
      </c>
      <c r="B84" s="24" t="s">
        <v>1216</v>
      </c>
      <c r="C84" s="24" t="s">
        <v>1445</v>
      </c>
      <c r="D84" s="24" t="s">
        <v>1446</v>
      </c>
      <c r="E84" s="36" t="s">
        <v>1</v>
      </c>
      <c r="F84" s="28">
        <v>60.13</v>
      </c>
      <c r="G84" s="46"/>
      <c r="H84" s="97">
        <f t="shared" si="1"/>
        <v>0</v>
      </c>
    </row>
    <row r="85" spans="1:8" s="31" customFormat="1" ht="114.75">
      <c r="A85" s="35">
        <v>72</v>
      </c>
      <c r="B85" s="24" t="s">
        <v>513</v>
      </c>
      <c r="C85" s="24" t="s">
        <v>514</v>
      </c>
      <c r="D85" s="24" t="s">
        <v>1447</v>
      </c>
      <c r="E85" s="36" t="s">
        <v>1</v>
      </c>
      <c r="F85" s="28">
        <v>15.96</v>
      </c>
      <c r="G85" s="46"/>
      <c r="H85" s="97">
        <f t="shared" si="1"/>
        <v>0</v>
      </c>
    </row>
    <row r="86" spans="1:8" s="31" customFormat="1" ht="80.25">
      <c r="A86" s="35">
        <v>73</v>
      </c>
      <c r="B86" s="24" t="s">
        <v>342</v>
      </c>
      <c r="C86" s="24" t="s">
        <v>1448</v>
      </c>
      <c r="D86" s="24" t="s">
        <v>1449</v>
      </c>
      <c r="E86" s="36" t="s">
        <v>1</v>
      </c>
      <c r="F86" s="28">
        <v>8.75</v>
      </c>
      <c r="G86" s="46"/>
      <c r="H86" s="97">
        <f t="shared" si="1"/>
        <v>0</v>
      </c>
    </row>
    <row r="87" spans="1:8" s="31" customFormat="1" ht="114.75">
      <c r="A87" s="35">
        <v>74</v>
      </c>
      <c r="B87" s="24" t="s">
        <v>343</v>
      </c>
      <c r="C87" s="24" t="s">
        <v>1450</v>
      </c>
      <c r="D87" s="24" t="s">
        <v>1451</v>
      </c>
      <c r="E87" s="36" t="s">
        <v>1</v>
      </c>
      <c r="F87" s="28">
        <v>3</v>
      </c>
      <c r="G87" s="46"/>
      <c r="H87" s="97">
        <f t="shared" si="1"/>
        <v>0</v>
      </c>
    </row>
    <row r="88" spans="1:8" s="31" customFormat="1" ht="45.75">
      <c r="A88" s="35">
        <v>75</v>
      </c>
      <c r="B88" s="24" t="s">
        <v>257</v>
      </c>
      <c r="C88" s="24" t="s">
        <v>258</v>
      </c>
      <c r="D88" s="24" t="s">
        <v>1452</v>
      </c>
      <c r="E88" s="36" t="s">
        <v>1</v>
      </c>
      <c r="F88" s="28">
        <v>17.18</v>
      </c>
      <c r="G88" s="46"/>
      <c r="H88" s="97">
        <f t="shared" si="1"/>
        <v>0</v>
      </c>
    </row>
    <row r="89" spans="1:8" s="31" customFormat="1" ht="69">
      <c r="A89" s="35">
        <v>76</v>
      </c>
      <c r="B89" s="24" t="s">
        <v>344</v>
      </c>
      <c r="C89" s="24" t="s">
        <v>345</v>
      </c>
      <c r="D89" s="24" t="s">
        <v>1453</v>
      </c>
      <c r="E89" s="36" t="s">
        <v>1</v>
      </c>
      <c r="F89" s="28">
        <v>1.52</v>
      </c>
      <c r="G89" s="46"/>
      <c r="H89" s="97">
        <f t="shared" si="1"/>
        <v>0</v>
      </c>
    </row>
    <row r="90" spans="1:8" s="31" customFormat="1" ht="34.5">
      <c r="A90" s="35"/>
      <c r="B90" s="24"/>
      <c r="C90" s="24" t="s">
        <v>259</v>
      </c>
      <c r="D90" s="24"/>
      <c r="E90" s="36"/>
      <c r="F90" s="28"/>
      <c r="G90" s="28"/>
      <c r="H90" s="97">
        <f t="shared" si="1"/>
      </c>
    </row>
    <row r="91" spans="1:8" s="31" customFormat="1" ht="96">
      <c r="A91" s="35">
        <v>77</v>
      </c>
      <c r="B91" s="24" t="s">
        <v>262</v>
      </c>
      <c r="C91" s="24" t="s">
        <v>261</v>
      </c>
      <c r="D91" s="24" t="s">
        <v>3144</v>
      </c>
      <c r="E91" s="36" t="s">
        <v>1</v>
      </c>
      <c r="F91" s="28">
        <v>175.6</v>
      </c>
      <c r="G91" s="46"/>
      <c r="H91" s="97">
        <f t="shared" si="1"/>
        <v>0</v>
      </c>
    </row>
    <row r="92" spans="1:8" s="31" customFormat="1" ht="72">
      <c r="A92" s="35">
        <v>78</v>
      </c>
      <c r="B92" s="24" t="s">
        <v>400</v>
      </c>
      <c r="C92" s="24" t="s">
        <v>261</v>
      </c>
      <c r="D92" s="24" t="s">
        <v>3145</v>
      </c>
      <c r="E92" s="36" t="s">
        <v>1</v>
      </c>
      <c r="F92" s="28">
        <v>504.8</v>
      </c>
      <c r="G92" s="46"/>
      <c r="H92" s="97">
        <f t="shared" si="1"/>
        <v>0</v>
      </c>
    </row>
    <row r="93" spans="1:8" s="31" customFormat="1" ht="34.5">
      <c r="A93" s="35">
        <v>79</v>
      </c>
      <c r="B93" s="24" t="s">
        <v>539</v>
      </c>
      <c r="C93" s="24" t="s">
        <v>261</v>
      </c>
      <c r="D93" s="24" t="s">
        <v>1454</v>
      </c>
      <c r="E93" s="36" t="s">
        <v>1</v>
      </c>
      <c r="F93" s="28">
        <v>172.8</v>
      </c>
      <c r="G93" s="46"/>
      <c r="H93" s="97">
        <f t="shared" si="1"/>
        <v>0</v>
      </c>
    </row>
    <row r="94" spans="1:8" s="31" customFormat="1" ht="34.5">
      <c r="A94" s="35">
        <v>80</v>
      </c>
      <c r="B94" s="24" t="s">
        <v>515</v>
      </c>
      <c r="C94" s="24" t="s">
        <v>516</v>
      </c>
      <c r="D94" s="24" t="s">
        <v>1454</v>
      </c>
      <c r="E94" s="36" t="s">
        <v>1</v>
      </c>
      <c r="F94" s="28">
        <v>16.4</v>
      </c>
      <c r="G94" s="46"/>
      <c r="H94" s="97">
        <f t="shared" si="1"/>
        <v>0</v>
      </c>
    </row>
    <row r="95" spans="1:8" s="31" customFormat="1" ht="11.25">
      <c r="A95" s="35"/>
      <c r="B95" s="24"/>
      <c r="C95" s="24" t="s">
        <v>346</v>
      </c>
      <c r="D95" s="24"/>
      <c r="E95" s="36"/>
      <c r="F95" s="28"/>
      <c r="G95" s="28"/>
      <c r="H95" s="97">
        <f t="shared" si="1"/>
      </c>
    </row>
    <row r="96" spans="1:8" s="31" customFormat="1" ht="34.5">
      <c r="A96" s="35">
        <v>81</v>
      </c>
      <c r="B96" s="24" t="s">
        <v>401</v>
      </c>
      <c r="C96" s="24" t="s">
        <v>402</v>
      </c>
      <c r="D96" s="24" t="s">
        <v>1455</v>
      </c>
      <c r="E96" s="36" t="s">
        <v>1</v>
      </c>
      <c r="F96" s="28">
        <v>68.72</v>
      </c>
      <c r="G96" s="46"/>
      <c r="H96" s="97">
        <f t="shared" si="1"/>
        <v>0</v>
      </c>
    </row>
    <row r="97" spans="1:8" s="31" customFormat="1" ht="57">
      <c r="A97" s="35">
        <v>82</v>
      </c>
      <c r="B97" s="24" t="s">
        <v>1456</v>
      </c>
      <c r="C97" s="24" t="s">
        <v>402</v>
      </c>
      <c r="D97" s="24" t="s">
        <v>1457</v>
      </c>
      <c r="E97" s="36" t="s">
        <v>1</v>
      </c>
      <c r="F97" s="28">
        <v>121.23</v>
      </c>
      <c r="G97" s="46"/>
      <c r="H97" s="97">
        <f t="shared" si="1"/>
        <v>0</v>
      </c>
    </row>
    <row r="98" spans="1:8" s="31" customFormat="1" ht="22.5">
      <c r="A98" s="35"/>
      <c r="B98" s="24"/>
      <c r="C98" s="24" t="s">
        <v>264</v>
      </c>
      <c r="D98" s="24"/>
      <c r="E98" s="36"/>
      <c r="F98" s="28"/>
      <c r="G98" s="28"/>
      <c r="H98" s="97">
        <f t="shared" si="1"/>
      </c>
    </row>
    <row r="99" spans="1:8" s="31" customFormat="1" ht="34.5">
      <c r="A99" s="35">
        <v>83</v>
      </c>
      <c r="B99" s="24" t="s">
        <v>268</v>
      </c>
      <c r="C99" s="24" t="s">
        <v>270</v>
      </c>
      <c r="D99" s="24" t="s">
        <v>1458</v>
      </c>
      <c r="E99" s="36" t="s">
        <v>1</v>
      </c>
      <c r="F99" s="28">
        <v>284.22</v>
      </c>
      <c r="G99" s="46"/>
      <c r="H99" s="97">
        <f t="shared" si="1"/>
        <v>0</v>
      </c>
    </row>
    <row r="100" spans="1:8" s="31" customFormat="1" ht="22.5">
      <c r="A100" s="35">
        <v>84</v>
      </c>
      <c r="B100" s="24" t="s">
        <v>403</v>
      </c>
      <c r="C100" s="24" t="s">
        <v>404</v>
      </c>
      <c r="D100" s="24" t="s">
        <v>1459</v>
      </c>
      <c r="E100" s="36" t="s">
        <v>1</v>
      </c>
      <c r="F100" s="28">
        <v>68.72</v>
      </c>
      <c r="G100" s="46"/>
      <c r="H100" s="97">
        <f t="shared" si="1"/>
        <v>0</v>
      </c>
    </row>
    <row r="101" spans="1:8" s="31" customFormat="1" ht="34.5">
      <c r="A101" s="35">
        <v>85</v>
      </c>
      <c r="B101" s="24" t="s">
        <v>265</v>
      </c>
      <c r="C101" s="24" t="s">
        <v>266</v>
      </c>
      <c r="D101" s="24" t="s">
        <v>1460</v>
      </c>
      <c r="E101" s="36" t="s">
        <v>1</v>
      </c>
      <c r="F101" s="28">
        <v>121.23</v>
      </c>
      <c r="G101" s="46"/>
      <c r="H101" s="97">
        <f t="shared" si="1"/>
        <v>0</v>
      </c>
    </row>
    <row r="102" spans="1:8" s="31" customFormat="1" ht="22.5">
      <c r="A102" s="35">
        <v>86</v>
      </c>
      <c r="B102" s="24" t="s">
        <v>267</v>
      </c>
      <c r="C102" s="24" t="s">
        <v>266</v>
      </c>
      <c r="D102" s="24" t="s">
        <v>1461</v>
      </c>
      <c r="E102" s="36" t="s">
        <v>1</v>
      </c>
      <c r="F102" s="28">
        <v>175.6</v>
      </c>
      <c r="G102" s="46"/>
      <c r="H102" s="97">
        <f t="shared" si="1"/>
        <v>0</v>
      </c>
    </row>
    <row r="103" spans="1:8" s="31" customFormat="1" ht="22.5">
      <c r="A103" s="35">
        <v>87</v>
      </c>
      <c r="B103" s="24" t="s">
        <v>349</v>
      </c>
      <c r="C103" s="24" t="s">
        <v>266</v>
      </c>
      <c r="D103" s="24" t="s">
        <v>1462</v>
      </c>
      <c r="E103" s="36" t="s">
        <v>1</v>
      </c>
      <c r="F103" s="28">
        <v>504.8</v>
      </c>
      <c r="G103" s="46"/>
      <c r="H103" s="97">
        <f t="shared" si="1"/>
        <v>0</v>
      </c>
    </row>
    <row r="104" spans="1:8" s="31" customFormat="1" ht="22.5">
      <c r="A104" s="35"/>
      <c r="B104" s="24"/>
      <c r="C104" s="24" t="s">
        <v>405</v>
      </c>
      <c r="D104" s="24"/>
      <c r="E104" s="36"/>
      <c r="F104" s="28"/>
      <c r="G104" s="28"/>
      <c r="H104" s="97">
        <f t="shared" si="1"/>
      </c>
    </row>
    <row r="105" spans="1:8" s="31" customFormat="1" ht="22.5">
      <c r="A105" s="35">
        <v>88</v>
      </c>
      <c r="B105" s="24" t="s">
        <v>1463</v>
      </c>
      <c r="C105" s="24" t="s">
        <v>1464</v>
      </c>
      <c r="D105" s="24" t="s">
        <v>1465</v>
      </c>
      <c r="E105" s="36" t="s">
        <v>67</v>
      </c>
      <c r="F105" s="28">
        <v>11.5</v>
      </c>
      <c r="G105" s="46"/>
      <c r="H105" s="97">
        <f t="shared" si="1"/>
        <v>0</v>
      </c>
    </row>
    <row r="106" spans="1:8" s="31" customFormat="1" ht="22.5">
      <c r="A106" s="35">
        <v>89</v>
      </c>
      <c r="B106" s="24" t="s">
        <v>1466</v>
      </c>
      <c r="C106" s="24" t="s">
        <v>1464</v>
      </c>
      <c r="D106" s="24" t="s">
        <v>1467</v>
      </c>
      <c r="E106" s="36" t="s">
        <v>67</v>
      </c>
      <c r="F106" s="28">
        <v>12.35</v>
      </c>
      <c r="G106" s="46"/>
      <c r="H106" s="97">
        <f t="shared" si="1"/>
        <v>0</v>
      </c>
    </row>
    <row r="107" spans="1:8" s="31" customFormat="1" ht="34.5">
      <c r="A107" s="35">
        <v>90</v>
      </c>
      <c r="B107" s="24" t="s">
        <v>406</v>
      </c>
      <c r="C107" s="24" t="s">
        <v>407</v>
      </c>
      <c r="D107" s="24" t="s">
        <v>953</v>
      </c>
      <c r="E107" s="36" t="s">
        <v>67</v>
      </c>
      <c r="F107" s="28">
        <v>11.89</v>
      </c>
      <c r="G107" s="46"/>
      <c r="H107" s="97">
        <f t="shared" si="1"/>
        <v>0</v>
      </c>
    </row>
    <row r="108" spans="1:8" s="31" customFormat="1" ht="11.25">
      <c r="A108" s="35">
        <v>91</v>
      </c>
      <c r="B108" s="24" t="s">
        <v>507</v>
      </c>
      <c r="C108" s="24" t="s">
        <v>506</v>
      </c>
      <c r="D108" s="24" t="s">
        <v>1468</v>
      </c>
      <c r="E108" s="36" t="s">
        <v>67</v>
      </c>
      <c r="F108" s="28">
        <v>46</v>
      </c>
      <c r="G108" s="46"/>
      <c r="H108" s="97">
        <f t="shared" si="1"/>
        <v>0</v>
      </c>
    </row>
    <row r="109" spans="1:8" s="31" customFormat="1" ht="34.5">
      <c r="A109" s="35">
        <v>92</v>
      </c>
      <c r="B109" s="24" t="s">
        <v>1469</v>
      </c>
      <c r="C109" s="24" t="s">
        <v>506</v>
      </c>
      <c r="D109" s="24" t="s">
        <v>1470</v>
      </c>
      <c r="E109" s="36" t="s">
        <v>67</v>
      </c>
      <c r="F109" s="28">
        <v>46</v>
      </c>
      <c r="G109" s="46"/>
      <c r="H109" s="97">
        <f t="shared" si="1"/>
        <v>0</v>
      </c>
    </row>
    <row r="110" spans="1:8" s="31" customFormat="1" ht="69">
      <c r="A110" s="35">
        <v>93</v>
      </c>
      <c r="B110" s="24" t="s">
        <v>216</v>
      </c>
      <c r="C110" s="24" t="s">
        <v>217</v>
      </c>
      <c r="D110" s="24" t="s">
        <v>1170</v>
      </c>
      <c r="E110" s="36" t="s">
        <v>1</v>
      </c>
      <c r="F110" s="28">
        <v>52.9</v>
      </c>
      <c r="G110" s="46"/>
      <c r="H110" s="97">
        <f t="shared" si="1"/>
        <v>0</v>
      </c>
    </row>
    <row r="111" spans="1:8" s="31" customFormat="1" ht="120">
      <c r="A111" s="35">
        <v>94</v>
      </c>
      <c r="B111" s="24" t="s">
        <v>218</v>
      </c>
      <c r="C111" s="24" t="s">
        <v>219</v>
      </c>
      <c r="D111" s="24" t="s">
        <v>3146</v>
      </c>
      <c r="E111" s="36" t="s">
        <v>1</v>
      </c>
      <c r="F111" s="28">
        <v>7.2</v>
      </c>
      <c r="G111" s="46"/>
      <c r="H111" s="97">
        <f t="shared" si="1"/>
        <v>0</v>
      </c>
    </row>
    <row r="112" spans="1:8" s="31" customFormat="1" ht="34.5">
      <c r="A112" s="35">
        <v>95</v>
      </c>
      <c r="B112" s="24" t="s">
        <v>271</v>
      </c>
      <c r="C112" s="24" t="s">
        <v>1471</v>
      </c>
      <c r="D112" s="24" t="s">
        <v>1472</v>
      </c>
      <c r="E112" s="36" t="s">
        <v>164</v>
      </c>
      <c r="F112" s="28">
        <v>1</v>
      </c>
      <c r="G112" s="46"/>
      <c r="H112" s="97">
        <f t="shared" si="1"/>
        <v>0</v>
      </c>
    </row>
    <row r="113" spans="1:8" s="31" customFormat="1" ht="11.25">
      <c r="A113" s="35">
        <v>96</v>
      </c>
      <c r="B113" s="24" t="s">
        <v>518</v>
      </c>
      <c r="C113" s="24" t="s">
        <v>959</v>
      </c>
      <c r="D113" s="24" t="s">
        <v>960</v>
      </c>
      <c r="E113" s="36" t="s">
        <v>67</v>
      </c>
      <c r="F113" s="28">
        <v>57.12</v>
      </c>
      <c r="G113" s="46"/>
      <c r="H113" s="97">
        <f t="shared" si="1"/>
        <v>0</v>
      </c>
    </row>
    <row r="114" spans="1:8" s="31" customFormat="1" ht="11.25">
      <c r="A114" s="35">
        <v>97</v>
      </c>
      <c r="B114" s="24" t="s">
        <v>519</v>
      </c>
      <c r="C114" s="24" t="s">
        <v>1473</v>
      </c>
      <c r="D114" s="24" t="s">
        <v>1474</v>
      </c>
      <c r="E114" s="36" t="s">
        <v>164</v>
      </c>
      <c r="F114" s="28">
        <v>1</v>
      </c>
      <c r="G114" s="46"/>
      <c r="H114" s="97">
        <f t="shared" si="1"/>
        <v>0</v>
      </c>
    </row>
    <row r="115" spans="1:8" s="31" customFormat="1" ht="22.5">
      <c r="A115" s="35">
        <v>98</v>
      </c>
      <c r="B115" s="24" t="s">
        <v>1475</v>
      </c>
      <c r="C115" s="24" t="s">
        <v>1476</v>
      </c>
      <c r="D115" s="24" t="s">
        <v>1477</v>
      </c>
      <c r="E115" s="36" t="s">
        <v>165</v>
      </c>
      <c r="F115" s="28">
        <v>2</v>
      </c>
      <c r="G115" s="46"/>
      <c r="H115" s="97">
        <f t="shared" si="1"/>
        <v>0</v>
      </c>
    </row>
    <row r="116" spans="1:8" s="31" customFormat="1" ht="11.25">
      <c r="A116" s="35"/>
      <c r="B116" s="133" t="s">
        <v>2416</v>
      </c>
      <c r="C116" s="134"/>
      <c r="D116" s="24"/>
      <c r="E116" s="36"/>
      <c r="F116" s="28"/>
      <c r="G116" s="28"/>
      <c r="H116" s="97">
        <f t="shared" si="1"/>
      </c>
    </row>
    <row r="117" spans="1:8" s="31" customFormat="1" ht="11.25">
      <c r="A117" s="35"/>
      <c r="B117" s="24"/>
      <c r="C117" s="24" t="s">
        <v>963</v>
      </c>
      <c r="D117" s="24"/>
      <c r="E117" s="36"/>
      <c r="F117" s="28"/>
      <c r="G117" s="28"/>
      <c r="H117" s="97">
        <f t="shared" si="1"/>
      </c>
    </row>
    <row r="118" spans="1:8" s="31" customFormat="1" ht="57">
      <c r="A118" s="35">
        <v>1</v>
      </c>
      <c r="B118" s="24" t="s">
        <v>964</v>
      </c>
      <c r="C118" s="24" t="s">
        <v>965</v>
      </c>
      <c r="D118" s="24" t="s">
        <v>966</v>
      </c>
      <c r="E118" s="36" t="s">
        <v>67</v>
      </c>
      <c r="F118" s="28">
        <v>16.2</v>
      </c>
      <c r="G118" s="46"/>
      <c r="H118" s="97">
        <f t="shared" si="1"/>
        <v>0</v>
      </c>
    </row>
    <row r="119" spans="1:8" s="31" customFormat="1" ht="57">
      <c r="A119" s="35">
        <v>2</v>
      </c>
      <c r="B119" s="24" t="s">
        <v>967</v>
      </c>
      <c r="C119" s="24" t="s">
        <v>965</v>
      </c>
      <c r="D119" s="24" t="s">
        <v>968</v>
      </c>
      <c r="E119" s="36" t="s">
        <v>67</v>
      </c>
      <c r="F119" s="28">
        <v>54</v>
      </c>
      <c r="G119" s="46"/>
      <c r="H119" s="97">
        <f t="shared" si="1"/>
        <v>0</v>
      </c>
    </row>
    <row r="120" spans="1:8" s="31" customFormat="1" ht="57">
      <c r="A120" s="35">
        <v>3</v>
      </c>
      <c r="B120" s="24" t="s">
        <v>969</v>
      </c>
      <c r="C120" s="24" t="s">
        <v>965</v>
      </c>
      <c r="D120" s="24" t="s">
        <v>970</v>
      </c>
      <c r="E120" s="36" t="s">
        <v>67</v>
      </c>
      <c r="F120" s="28">
        <v>39.8</v>
      </c>
      <c r="G120" s="46"/>
      <c r="H120" s="97">
        <f t="shared" si="1"/>
        <v>0</v>
      </c>
    </row>
    <row r="121" spans="1:8" s="31" customFormat="1" ht="34.5">
      <c r="A121" s="35">
        <v>4</v>
      </c>
      <c r="B121" s="24" t="s">
        <v>312</v>
      </c>
      <c r="C121" s="24" t="s">
        <v>313</v>
      </c>
      <c r="D121" s="24" t="s">
        <v>976</v>
      </c>
      <c r="E121" s="36" t="s">
        <v>164</v>
      </c>
      <c r="F121" s="28">
        <v>2</v>
      </c>
      <c r="G121" s="46"/>
      <c r="H121" s="97">
        <f t="shared" si="1"/>
        <v>0</v>
      </c>
    </row>
    <row r="122" spans="1:8" s="31" customFormat="1" ht="34.5">
      <c r="A122" s="35">
        <v>5</v>
      </c>
      <c r="B122" s="24" t="s">
        <v>1224</v>
      </c>
      <c r="C122" s="24" t="s">
        <v>313</v>
      </c>
      <c r="D122" s="24" t="s">
        <v>984</v>
      </c>
      <c r="E122" s="36" t="s">
        <v>164</v>
      </c>
      <c r="F122" s="28">
        <v>7</v>
      </c>
      <c r="G122" s="46"/>
      <c r="H122" s="97">
        <f t="shared" si="1"/>
        <v>0</v>
      </c>
    </row>
    <row r="123" spans="1:8" s="31" customFormat="1" ht="34.5">
      <c r="A123" s="35">
        <v>6</v>
      </c>
      <c r="B123" s="24" t="s">
        <v>979</v>
      </c>
      <c r="C123" s="24" t="s">
        <v>313</v>
      </c>
      <c r="D123" s="24" t="s">
        <v>982</v>
      </c>
      <c r="E123" s="36" t="s">
        <v>164</v>
      </c>
      <c r="F123" s="28">
        <v>7</v>
      </c>
      <c r="G123" s="46"/>
      <c r="H123" s="97">
        <f t="shared" si="1"/>
        <v>0</v>
      </c>
    </row>
    <row r="124" spans="1:8" s="31" customFormat="1" ht="11.25">
      <c r="A124" s="35">
        <v>7</v>
      </c>
      <c r="B124" s="24" t="s">
        <v>981</v>
      </c>
      <c r="C124" s="24" t="s">
        <v>313</v>
      </c>
      <c r="D124" s="24" t="s">
        <v>980</v>
      </c>
      <c r="E124" s="36" t="s">
        <v>164</v>
      </c>
      <c r="F124" s="28">
        <v>7</v>
      </c>
      <c r="G124" s="46"/>
      <c r="H124" s="97">
        <f t="shared" si="1"/>
        <v>0</v>
      </c>
    </row>
    <row r="125" spans="1:8" s="31" customFormat="1" ht="34.5">
      <c r="A125" s="35">
        <v>8</v>
      </c>
      <c r="B125" s="24" t="s">
        <v>985</v>
      </c>
      <c r="C125" s="24" t="s">
        <v>986</v>
      </c>
      <c r="D125" s="24" t="s">
        <v>987</v>
      </c>
      <c r="E125" s="36" t="s">
        <v>354</v>
      </c>
      <c r="F125" s="28">
        <v>2</v>
      </c>
      <c r="G125" s="46"/>
      <c r="H125" s="97">
        <f t="shared" si="1"/>
        <v>0</v>
      </c>
    </row>
    <row r="126" spans="1:8" s="31" customFormat="1" ht="34.5">
      <c r="A126" s="35">
        <v>9</v>
      </c>
      <c r="B126" s="24" t="s">
        <v>996</v>
      </c>
      <c r="C126" s="24" t="s">
        <v>986</v>
      </c>
      <c r="D126" s="24" t="s">
        <v>1478</v>
      </c>
      <c r="E126" s="36" t="s">
        <v>354</v>
      </c>
      <c r="F126" s="28">
        <v>2</v>
      </c>
      <c r="G126" s="46"/>
      <c r="H126" s="97">
        <f t="shared" si="1"/>
        <v>0</v>
      </c>
    </row>
    <row r="127" spans="1:8" s="31" customFormat="1" ht="34.5">
      <c r="A127" s="35">
        <v>10</v>
      </c>
      <c r="B127" s="24" t="s">
        <v>990</v>
      </c>
      <c r="C127" s="24" t="s">
        <v>986</v>
      </c>
      <c r="D127" s="24" t="s">
        <v>1479</v>
      </c>
      <c r="E127" s="36" t="s">
        <v>354</v>
      </c>
      <c r="F127" s="28">
        <v>1</v>
      </c>
      <c r="G127" s="46"/>
      <c r="H127" s="97">
        <f t="shared" si="1"/>
        <v>0</v>
      </c>
    </row>
    <row r="128" spans="1:8" s="31" customFormat="1" ht="34.5">
      <c r="A128" s="35">
        <v>11</v>
      </c>
      <c r="B128" s="24" t="s">
        <v>1227</v>
      </c>
      <c r="C128" s="24" t="s">
        <v>986</v>
      </c>
      <c r="D128" s="24" t="s">
        <v>1480</v>
      </c>
      <c r="E128" s="36" t="s">
        <v>354</v>
      </c>
      <c r="F128" s="28">
        <v>1</v>
      </c>
      <c r="G128" s="46"/>
      <c r="H128" s="97">
        <f t="shared" si="1"/>
        <v>0</v>
      </c>
    </row>
    <row r="129" spans="1:8" s="31" customFormat="1" ht="34.5">
      <c r="A129" s="35">
        <v>12</v>
      </c>
      <c r="B129" s="24" t="s">
        <v>994</v>
      </c>
      <c r="C129" s="24" t="s">
        <v>986</v>
      </c>
      <c r="D129" s="24" t="s">
        <v>997</v>
      </c>
      <c r="E129" s="36" t="s">
        <v>354</v>
      </c>
      <c r="F129" s="28">
        <v>1</v>
      </c>
      <c r="G129" s="46"/>
      <c r="H129" s="97">
        <f t="shared" si="1"/>
        <v>0</v>
      </c>
    </row>
    <row r="130" spans="1:8" s="31" customFormat="1" ht="34.5">
      <c r="A130" s="35">
        <v>13</v>
      </c>
      <c r="B130" s="24" t="s">
        <v>314</v>
      </c>
      <c r="C130" s="24" t="s">
        <v>315</v>
      </c>
      <c r="D130" s="24" t="s">
        <v>1001</v>
      </c>
      <c r="E130" s="36" t="s">
        <v>1</v>
      </c>
      <c r="F130" s="28">
        <v>9.2</v>
      </c>
      <c r="G130" s="46"/>
      <c r="H130" s="97">
        <f t="shared" si="1"/>
        <v>0</v>
      </c>
    </row>
    <row r="131" spans="1:8" s="31" customFormat="1" ht="11.25">
      <c r="A131" s="35">
        <v>14</v>
      </c>
      <c r="B131" s="24" t="s">
        <v>316</v>
      </c>
      <c r="C131" s="24" t="s">
        <v>317</v>
      </c>
      <c r="D131" s="24" t="s">
        <v>1004</v>
      </c>
      <c r="E131" s="36" t="s">
        <v>111</v>
      </c>
      <c r="F131" s="28">
        <v>72.5</v>
      </c>
      <c r="G131" s="46"/>
      <c r="H131" s="97">
        <f t="shared" si="1"/>
        <v>0</v>
      </c>
    </row>
    <row r="132" spans="1:8" s="31" customFormat="1" ht="34.5">
      <c r="A132" s="35">
        <v>15</v>
      </c>
      <c r="B132" s="24" t="s">
        <v>318</v>
      </c>
      <c r="C132" s="24" t="s">
        <v>319</v>
      </c>
      <c r="D132" s="24" t="s">
        <v>1005</v>
      </c>
      <c r="E132" s="36" t="s">
        <v>111</v>
      </c>
      <c r="F132" s="28">
        <v>72.5</v>
      </c>
      <c r="G132" s="46"/>
      <c r="H132" s="97">
        <f t="shared" si="1"/>
        <v>0</v>
      </c>
    </row>
    <row r="133" spans="1:8" s="31" customFormat="1" ht="22.5">
      <c r="A133" s="35">
        <v>16</v>
      </c>
      <c r="B133" s="24" t="s">
        <v>320</v>
      </c>
      <c r="C133" s="24" t="s">
        <v>321</v>
      </c>
      <c r="D133" s="24"/>
      <c r="E133" s="36" t="s">
        <v>309</v>
      </c>
      <c r="F133" s="28">
        <v>1</v>
      </c>
      <c r="G133" s="46"/>
      <c r="H133" s="97">
        <f t="shared" si="1"/>
        <v>0</v>
      </c>
    </row>
    <row r="134" spans="1:8" s="31" customFormat="1" ht="11.25">
      <c r="A134" s="35"/>
      <c r="B134" s="24"/>
      <c r="C134" s="24" t="s">
        <v>1016</v>
      </c>
      <c r="D134" s="24"/>
      <c r="E134" s="36"/>
      <c r="F134" s="28"/>
      <c r="G134" s="28"/>
      <c r="H134" s="97">
        <f aca="true" t="shared" si="2" ref="H134:H197">IF(F134="","",ROUND(ROUND(G134,2)*F134,0))</f>
      </c>
    </row>
    <row r="135" spans="1:8" s="31" customFormat="1" ht="69">
      <c r="A135" s="35">
        <v>17</v>
      </c>
      <c r="B135" s="24" t="s">
        <v>272</v>
      </c>
      <c r="C135" s="24" t="s">
        <v>1017</v>
      </c>
      <c r="D135" s="24" t="s">
        <v>1020</v>
      </c>
      <c r="E135" s="36" t="s">
        <v>67</v>
      </c>
      <c r="F135" s="28">
        <v>6</v>
      </c>
      <c r="G135" s="46"/>
      <c r="H135" s="97">
        <f t="shared" si="2"/>
        <v>0</v>
      </c>
    </row>
    <row r="136" spans="1:8" s="31" customFormat="1" ht="69">
      <c r="A136" s="35">
        <v>18</v>
      </c>
      <c r="B136" s="24" t="s">
        <v>350</v>
      </c>
      <c r="C136" s="24" t="s">
        <v>1017</v>
      </c>
      <c r="D136" s="24" t="s">
        <v>1240</v>
      </c>
      <c r="E136" s="36" t="s">
        <v>67</v>
      </c>
      <c r="F136" s="28">
        <v>4</v>
      </c>
      <c r="G136" s="46"/>
      <c r="H136" s="97">
        <f t="shared" si="2"/>
        <v>0</v>
      </c>
    </row>
    <row r="137" spans="1:8" s="31" customFormat="1" ht="24">
      <c r="A137" s="35">
        <v>19</v>
      </c>
      <c r="B137" s="24" t="s">
        <v>282</v>
      </c>
      <c r="C137" s="24" t="s">
        <v>283</v>
      </c>
      <c r="D137" s="24" t="s">
        <v>3147</v>
      </c>
      <c r="E137" s="36" t="s">
        <v>284</v>
      </c>
      <c r="F137" s="28">
        <v>6</v>
      </c>
      <c r="G137" s="46"/>
      <c r="H137" s="97">
        <f t="shared" si="2"/>
        <v>0</v>
      </c>
    </row>
    <row r="138" spans="1:8" s="31" customFormat="1" ht="34.5">
      <c r="A138" s="35">
        <v>20</v>
      </c>
      <c r="B138" s="24" t="s">
        <v>408</v>
      </c>
      <c r="C138" s="24" t="s">
        <v>409</v>
      </c>
      <c r="D138" s="24" t="s">
        <v>1040</v>
      </c>
      <c r="E138" s="36" t="s">
        <v>354</v>
      </c>
      <c r="F138" s="28">
        <v>1</v>
      </c>
      <c r="G138" s="46"/>
      <c r="H138" s="97">
        <f t="shared" si="2"/>
        <v>0</v>
      </c>
    </row>
    <row r="139" spans="1:8" s="31" customFormat="1" ht="22.5">
      <c r="A139" s="35">
        <v>21</v>
      </c>
      <c r="B139" s="24" t="s">
        <v>352</v>
      </c>
      <c r="C139" s="24" t="s">
        <v>353</v>
      </c>
      <c r="D139" s="24" t="s">
        <v>1042</v>
      </c>
      <c r="E139" s="36" t="s">
        <v>354</v>
      </c>
      <c r="F139" s="28">
        <v>1</v>
      </c>
      <c r="G139" s="46"/>
      <c r="H139" s="97">
        <f t="shared" si="2"/>
        <v>0</v>
      </c>
    </row>
    <row r="140" spans="1:8" s="31" customFormat="1" ht="11.25">
      <c r="A140" s="35">
        <v>22</v>
      </c>
      <c r="B140" s="24" t="s">
        <v>1046</v>
      </c>
      <c r="C140" s="24" t="s">
        <v>317</v>
      </c>
      <c r="D140" s="24" t="s">
        <v>1004</v>
      </c>
      <c r="E140" s="36" t="s">
        <v>111</v>
      </c>
      <c r="F140" s="28">
        <v>7.8</v>
      </c>
      <c r="G140" s="46"/>
      <c r="H140" s="97">
        <f t="shared" si="2"/>
        <v>0</v>
      </c>
    </row>
    <row r="141" spans="1:8" s="31" customFormat="1" ht="22.5">
      <c r="A141" s="35">
        <v>23</v>
      </c>
      <c r="B141" s="24" t="s">
        <v>1047</v>
      </c>
      <c r="C141" s="24" t="s">
        <v>319</v>
      </c>
      <c r="D141" s="24" t="s">
        <v>1048</v>
      </c>
      <c r="E141" s="36" t="s">
        <v>111</v>
      </c>
      <c r="F141" s="28">
        <v>7.8</v>
      </c>
      <c r="G141" s="46"/>
      <c r="H141" s="97">
        <f t="shared" si="2"/>
        <v>0</v>
      </c>
    </row>
    <row r="142" spans="1:8" s="31" customFormat="1" ht="22.5">
      <c r="A142" s="35">
        <v>24</v>
      </c>
      <c r="B142" s="24" t="s">
        <v>478</v>
      </c>
      <c r="C142" s="24" t="s">
        <v>479</v>
      </c>
      <c r="D142" s="24" t="s">
        <v>1002</v>
      </c>
      <c r="E142" s="36" t="s">
        <v>49</v>
      </c>
      <c r="F142" s="28">
        <v>0.04</v>
      </c>
      <c r="G142" s="46"/>
      <c r="H142" s="97">
        <f t="shared" si="2"/>
        <v>0</v>
      </c>
    </row>
    <row r="143" spans="1:8" s="31" customFormat="1" ht="22.5">
      <c r="A143" s="35">
        <v>25</v>
      </c>
      <c r="B143" s="24" t="s">
        <v>480</v>
      </c>
      <c r="C143" s="24" t="s">
        <v>481</v>
      </c>
      <c r="D143" s="24" t="s">
        <v>1050</v>
      </c>
      <c r="E143" s="36" t="s">
        <v>1</v>
      </c>
      <c r="F143" s="28">
        <v>3.2</v>
      </c>
      <c r="G143" s="46"/>
      <c r="H143" s="97">
        <f t="shared" si="2"/>
        <v>0</v>
      </c>
    </row>
    <row r="144" spans="1:8" s="31" customFormat="1" ht="11.25">
      <c r="A144" s="35"/>
      <c r="B144" s="24"/>
      <c r="C144" s="24" t="s">
        <v>1051</v>
      </c>
      <c r="D144" s="24"/>
      <c r="E144" s="36"/>
      <c r="F144" s="28"/>
      <c r="G144" s="28"/>
      <c r="H144" s="97">
        <f t="shared" si="2"/>
      </c>
    </row>
    <row r="145" spans="1:8" s="31" customFormat="1" ht="57">
      <c r="A145" s="35">
        <v>26</v>
      </c>
      <c r="B145" s="24" t="s">
        <v>351</v>
      </c>
      <c r="C145" s="24" t="s">
        <v>273</v>
      </c>
      <c r="D145" s="24" t="s">
        <v>1053</v>
      </c>
      <c r="E145" s="36" t="s">
        <v>67</v>
      </c>
      <c r="F145" s="28">
        <v>13.2</v>
      </c>
      <c r="G145" s="46"/>
      <c r="H145" s="97">
        <f t="shared" si="2"/>
        <v>0</v>
      </c>
    </row>
    <row r="146" spans="1:8" s="31" customFormat="1" ht="57">
      <c r="A146" s="35">
        <v>27</v>
      </c>
      <c r="B146" s="24" t="s">
        <v>355</v>
      </c>
      <c r="C146" s="24" t="s">
        <v>273</v>
      </c>
      <c r="D146" s="24" t="s">
        <v>1055</v>
      </c>
      <c r="E146" s="36" t="s">
        <v>67</v>
      </c>
      <c r="F146" s="28">
        <v>2</v>
      </c>
      <c r="G146" s="46"/>
      <c r="H146" s="97">
        <f t="shared" si="2"/>
        <v>0</v>
      </c>
    </row>
    <row r="147" spans="1:8" s="31" customFormat="1" ht="22.5">
      <c r="A147" s="35">
        <v>28</v>
      </c>
      <c r="B147" s="24" t="s">
        <v>275</v>
      </c>
      <c r="C147" s="24" t="s">
        <v>1059</v>
      </c>
      <c r="D147" s="24" t="s">
        <v>1358</v>
      </c>
      <c r="E147" s="36" t="s">
        <v>164</v>
      </c>
      <c r="F147" s="28">
        <v>2</v>
      </c>
      <c r="G147" s="46"/>
      <c r="H147" s="97">
        <f t="shared" si="2"/>
        <v>0</v>
      </c>
    </row>
    <row r="148" spans="1:8" s="31" customFormat="1" ht="22.5">
      <c r="A148" s="35">
        <v>29</v>
      </c>
      <c r="B148" s="24" t="s">
        <v>277</v>
      </c>
      <c r="C148" s="24" t="s">
        <v>276</v>
      </c>
      <c r="D148" s="24" t="s">
        <v>1062</v>
      </c>
      <c r="E148" s="36" t="s">
        <v>164</v>
      </c>
      <c r="F148" s="28">
        <v>2</v>
      </c>
      <c r="G148" s="46"/>
      <c r="H148" s="97">
        <f t="shared" si="2"/>
        <v>0</v>
      </c>
    </row>
    <row r="149" spans="1:8" s="31" customFormat="1" ht="22.5">
      <c r="A149" s="35">
        <v>30</v>
      </c>
      <c r="B149" s="24" t="s">
        <v>469</v>
      </c>
      <c r="C149" s="24" t="s">
        <v>470</v>
      </c>
      <c r="D149" s="24" t="s">
        <v>1064</v>
      </c>
      <c r="E149" s="36" t="s">
        <v>164</v>
      </c>
      <c r="F149" s="28">
        <v>2</v>
      </c>
      <c r="G149" s="46"/>
      <c r="H149" s="97">
        <f t="shared" si="2"/>
        <v>0</v>
      </c>
    </row>
    <row r="150" spans="1:8" s="31" customFormat="1" ht="11.25">
      <c r="A150" s="35"/>
      <c r="B150" s="24"/>
      <c r="C150" s="24" t="s">
        <v>1481</v>
      </c>
      <c r="D150" s="24"/>
      <c r="E150" s="36"/>
      <c r="F150" s="28"/>
      <c r="G150" s="28"/>
      <c r="H150" s="97">
        <f t="shared" si="2"/>
      </c>
    </row>
    <row r="151" spans="1:8" s="31" customFormat="1" ht="57">
      <c r="A151" s="35">
        <v>31</v>
      </c>
      <c r="B151" s="24" t="s">
        <v>356</v>
      </c>
      <c r="C151" s="24" t="s">
        <v>273</v>
      </c>
      <c r="D151" s="24" t="s">
        <v>1482</v>
      </c>
      <c r="E151" s="36" t="s">
        <v>67</v>
      </c>
      <c r="F151" s="28">
        <v>11</v>
      </c>
      <c r="G151" s="46"/>
      <c r="H151" s="97">
        <f t="shared" si="2"/>
        <v>0</v>
      </c>
    </row>
    <row r="152" spans="1:8" s="31" customFormat="1" ht="22.5">
      <c r="A152" s="35">
        <v>32</v>
      </c>
      <c r="B152" s="24" t="s">
        <v>520</v>
      </c>
      <c r="C152" s="24" t="s">
        <v>276</v>
      </c>
      <c r="D152" s="24" t="s">
        <v>1483</v>
      </c>
      <c r="E152" s="36" t="s">
        <v>164</v>
      </c>
      <c r="F152" s="28">
        <v>2</v>
      </c>
      <c r="G152" s="46"/>
      <c r="H152" s="97">
        <f t="shared" si="2"/>
        <v>0</v>
      </c>
    </row>
    <row r="153" spans="1:8" s="31" customFormat="1" ht="22.5">
      <c r="A153" s="35">
        <v>33</v>
      </c>
      <c r="B153" s="24" t="s">
        <v>471</v>
      </c>
      <c r="C153" s="24" t="s">
        <v>470</v>
      </c>
      <c r="D153" s="24" t="s">
        <v>1064</v>
      </c>
      <c r="E153" s="36" t="s">
        <v>164</v>
      </c>
      <c r="F153" s="28">
        <v>2</v>
      </c>
      <c r="G153" s="46"/>
      <c r="H153" s="97">
        <f t="shared" si="2"/>
        <v>0</v>
      </c>
    </row>
    <row r="154" spans="1:8" s="31" customFormat="1" ht="11.25">
      <c r="A154" s="35"/>
      <c r="B154" s="24"/>
      <c r="C154" s="24" t="s">
        <v>1006</v>
      </c>
      <c r="D154" s="24"/>
      <c r="E154" s="36"/>
      <c r="F154" s="28"/>
      <c r="G154" s="28"/>
      <c r="H154" s="97">
        <f t="shared" si="2"/>
      </c>
    </row>
    <row r="155" spans="1:8" s="31" customFormat="1" ht="57">
      <c r="A155" s="35">
        <v>34</v>
      </c>
      <c r="B155" s="24" t="s">
        <v>1010</v>
      </c>
      <c r="C155" s="24" t="s">
        <v>1233</v>
      </c>
      <c r="D155" s="24" t="s">
        <v>1484</v>
      </c>
      <c r="E155" s="36" t="s">
        <v>186</v>
      </c>
      <c r="F155" s="28">
        <v>1</v>
      </c>
      <c r="G155" s="46"/>
      <c r="H155" s="97">
        <f t="shared" si="2"/>
        <v>0</v>
      </c>
    </row>
    <row r="156" spans="1:8" s="31" customFormat="1" ht="57">
      <c r="A156" s="35">
        <v>35</v>
      </c>
      <c r="B156" s="24" t="s">
        <v>1235</v>
      </c>
      <c r="C156" s="24" t="s">
        <v>1233</v>
      </c>
      <c r="D156" s="24" t="s">
        <v>1485</v>
      </c>
      <c r="E156" s="36" t="s">
        <v>186</v>
      </c>
      <c r="F156" s="28">
        <v>1</v>
      </c>
      <c r="G156" s="46"/>
      <c r="H156" s="97">
        <f t="shared" si="2"/>
        <v>0</v>
      </c>
    </row>
    <row r="157" spans="1:8" s="31" customFormat="1" ht="22.5">
      <c r="A157" s="35">
        <v>36</v>
      </c>
      <c r="B157" s="24" t="s">
        <v>1007</v>
      </c>
      <c r="C157" s="24" t="s">
        <v>1486</v>
      </c>
      <c r="D157" s="24" t="s">
        <v>1487</v>
      </c>
      <c r="E157" s="36" t="s">
        <v>164</v>
      </c>
      <c r="F157" s="28">
        <v>1</v>
      </c>
      <c r="G157" s="46"/>
      <c r="H157" s="97">
        <f t="shared" si="2"/>
        <v>0</v>
      </c>
    </row>
    <row r="158" spans="1:8" s="31" customFormat="1" ht="22.5">
      <c r="A158" s="35">
        <v>37</v>
      </c>
      <c r="B158" s="24" t="s">
        <v>1488</v>
      </c>
      <c r="C158" s="24" t="s">
        <v>1489</v>
      </c>
      <c r="D158" s="24" t="s">
        <v>1490</v>
      </c>
      <c r="E158" s="36" t="s">
        <v>164</v>
      </c>
      <c r="F158" s="28">
        <v>1</v>
      </c>
      <c r="G158" s="46"/>
      <c r="H158" s="97">
        <f t="shared" si="2"/>
        <v>0</v>
      </c>
    </row>
    <row r="159" spans="1:8" s="31" customFormat="1" ht="22.5">
      <c r="A159" s="35">
        <v>38</v>
      </c>
      <c r="B159" s="24" t="s">
        <v>1491</v>
      </c>
      <c r="C159" s="24" t="s">
        <v>1486</v>
      </c>
      <c r="D159" s="24" t="s">
        <v>1492</v>
      </c>
      <c r="E159" s="36" t="s">
        <v>164</v>
      </c>
      <c r="F159" s="28">
        <v>1</v>
      </c>
      <c r="G159" s="46"/>
      <c r="H159" s="97">
        <f t="shared" si="2"/>
        <v>0</v>
      </c>
    </row>
    <row r="160" spans="1:8" s="31" customFormat="1" ht="22.5">
      <c r="A160" s="35">
        <v>39</v>
      </c>
      <c r="B160" s="24" t="s">
        <v>1493</v>
      </c>
      <c r="C160" s="24" t="s">
        <v>1486</v>
      </c>
      <c r="D160" s="24" t="s">
        <v>1494</v>
      </c>
      <c r="E160" s="36" t="s">
        <v>164</v>
      </c>
      <c r="F160" s="28">
        <v>1</v>
      </c>
      <c r="G160" s="46"/>
      <c r="H160" s="97">
        <f t="shared" si="2"/>
        <v>0</v>
      </c>
    </row>
    <row r="161" spans="1:8" s="31" customFormat="1" ht="11.25">
      <c r="A161" s="35">
        <v>40</v>
      </c>
      <c r="B161" s="24" t="s">
        <v>1495</v>
      </c>
      <c r="C161" s="24" t="s">
        <v>1496</v>
      </c>
      <c r="D161" s="24" t="s">
        <v>1497</v>
      </c>
      <c r="E161" s="36" t="s">
        <v>164</v>
      </c>
      <c r="F161" s="28">
        <v>2</v>
      </c>
      <c r="G161" s="46"/>
      <c r="H161" s="97">
        <f t="shared" si="2"/>
        <v>0</v>
      </c>
    </row>
    <row r="162" spans="1:8" s="31" customFormat="1" ht="34.5">
      <c r="A162" s="35">
        <v>41</v>
      </c>
      <c r="B162" s="24" t="s">
        <v>1013</v>
      </c>
      <c r="C162" s="24" t="s">
        <v>1014</v>
      </c>
      <c r="D162" s="24" t="s">
        <v>1498</v>
      </c>
      <c r="E162" s="36" t="s">
        <v>1</v>
      </c>
      <c r="F162" s="28">
        <v>13.2</v>
      </c>
      <c r="G162" s="46"/>
      <c r="H162" s="97">
        <f t="shared" si="2"/>
        <v>0</v>
      </c>
    </row>
    <row r="163" spans="1:8" s="31" customFormat="1" ht="22.5">
      <c r="A163" s="35">
        <v>42</v>
      </c>
      <c r="B163" s="24" t="s">
        <v>457</v>
      </c>
      <c r="C163" s="24" t="s">
        <v>458</v>
      </c>
      <c r="D163" s="24"/>
      <c r="E163" s="36" t="s">
        <v>309</v>
      </c>
      <c r="F163" s="28">
        <v>1</v>
      </c>
      <c r="G163" s="46"/>
      <c r="H163" s="97">
        <f t="shared" si="2"/>
        <v>0</v>
      </c>
    </row>
    <row r="164" spans="1:8" s="31" customFormat="1" ht="11.25">
      <c r="A164" s="35"/>
      <c r="B164" s="24"/>
      <c r="C164" s="24" t="s">
        <v>1499</v>
      </c>
      <c r="D164" s="24"/>
      <c r="E164" s="36"/>
      <c r="F164" s="28"/>
      <c r="G164" s="28"/>
      <c r="H164" s="97">
        <f t="shared" si="2"/>
      </c>
    </row>
    <row r="165" spans="1:8" s="31" customFormat="1" ht="69">
      <c r="A165" s="35">
        <v>43</v>
      </c>
      <c r="B165" s="24" t="s">
        <v>1500</v>
      </c>
      <c r="C165" s="24" t="s">
        <v>1501</v>
      </c>
      <c r="D165" s="24" t="s">
        <v>1502</v>
      </c>
      <c r="E165" s="36" t="s">
        <v>186</v>
      </c>
      <c r="F165" s="28">
        <v>1</v>
      </c>
      <c r="G165" s="46"/>
      <c r="H165" s="97">
        <f t="shared" si="2"/>
        <v>0</v>
      </c>
    </row>
    <row r="166" spans="1:8" s="31" customFormat="1" ht="34.5">
      <c r="A166" s="35">
        <v>44</v>
      </c>
      <c r="B166" s="24" t="s">
        <v>1503</v>
      </c>
      <c r="C166" s="24" t="s">
        <v>1504</v>
      </c>
      <c r="D166" s="24" t="s">
        <v>1505</v>
      </c>
      <c r="E166" s="36" t="s">
        <v>186</v>
      </c>
      <c r="F166" s="28">
        <v>1</v>
      </c>
      <c r="G166" s="46"/>
      <c r="H166" s="97">
        <f t="shared" si="2"/>
        <v>0</v>
      </c>
    </row>
    <row r="167" spans="1:8" s="31" customFormat="1" ht="34.5">
      <c r="A167" s="35">
        <v>45</v>
      </c>
      <c r="B167" s="24" t="s">
        <v>1506</v>
      </c>
      <c r="C167" s="24" t="s">
        <v>1507</v>
      </c>
      <c r="D167" s="24" t="s">
        <v>1508</v>
      </c>
      <c r="E167" s="36" t="s">
        <v>186</v>
      </c>
      <c r="F167" s="28">
        <v>1</v>
      </c>
      <c r="G167" s="46"/>
      <c r="H167" s="97">
        <f t="shared" si="2"/>
        <v>0</v>
      </c>
    </row>
    <row r="168" spans="1:8" s="31" customFormat="1" ht="34.5">
      <c r="A168" s="35">
        <v>46</v>
      </c>
      <c r="B168" s="24" t="s">
        <v>1509</v>
      </c>
      <c r="C168" s="24" t="s">
        <v>1510</v>
      </c>
      <c r="D168" s="24" t="s">
        <v>1511</v>
      </c>
      <c r="E168" s="36" t="s">
        <v>186</v>
      </c>
      <c r="F168" s="28">
        <v>2</v>
      </c>
      <c r="G168" s="46"/>
      <c r="H168" s="97">
        <f t="shared" si="2"/>
        <v>0</v>
      </c>
    </row>
    <row r="169" spans="1:8" s="31" customFormat="1" ht="34.5">
      <c r="A169" s="35">
        <v>47</v>
      </c>
      <c r="B169" s="24" t="s">
        <v>977</v>
      </c>
      <c r="C169" s="24" t="s">
        <v>1512</v>
      </c>
      <c r="D169" s="24" t="s">
        <v>1513</v>
      </c>
      <c r="E169" s="36" t="s">
        <v>164</v>
      </c>
      <c r="F169" s="28">
        <v>1</v>
      </c>
      <c r="G169" s="46"/>
      <c r="H169" s="97">
        <f t="shared" si="2"/>
        <v>0</v>
      </c>
    </row>
    <row r="170" spans="1:8" s="31" customFormat="1" ht="22.5">
      <c r="A170" s="35">
        <v>48</v>
      </c>
      <c r="B170" s="24" t="s">
        <v>1514</v>
      </c>
      <c r="C170" s="24" t="s">
        <v>1515</v>
      </c>
      <c r="D170" s="24" t="s">
        <v>1516</v>
      </c>
      <c r="E170" s="36" t="s">
        <v>186</v>
      </c>
      <c r="F170" s="28">
        <v>1</v>
      </c>
      <c r="G170" s="46"/>
      <c r="H170" s="97">
        <f t="shared" si="2"/>
        <v>0</v>
      </c>
    </row>
    <row r="171" spans="1:8" s="31" customFormat="1" ht="22.5">
      <c r="A171" s="35">
        <v>49</v>
      </c>
      <c r="B171" s="24" t="s">
        <v>983</v>
      </c>
      <c r="C171" s="24" t="s">
        <v>1517</v>
      </c>
      <c r="D171" s="24" t="s">
        <v>1518</v>
      </c>
      <c r="E171" s="36" t="s">
        <v>164</v>
      </c>
      <c r="F171" s="28">
        <v>1</v>
      </c>
      <c r="G171" s="46"/>
      <c r="H171" s="97">
        <f t="shared" si="2"/>
        <v>0</v>
      </c>
    </row>
    <row r="172" spans="1:8" s="31" customFormat="1" ht="22.5">
      <c r="A172" s="35">
        <v>50</v>
      </c>
      <c r="B172" s="24" t="s">
        <v>1031</v>
      </c>
      <c r="C172" s="24" t="s">
        <v>1519</v>
      </c>
      <c r="D172" s="24" t="s">
        <v>1520</v>
      </c>
      <c r="E172" s="36" t="s">
        <v>164</v>
      </c>
      <c r="F172" s="28">
        <v>1</v>
      </c>
      <c r="G172" s="46"/>
      <c r="H172" s="97">
        <f t="shared" si="2"/>
        <v>0</v>
      </c>
    </row>
    <row r="173" spans="1:8" s="31" customFormat="1" ht="45.75">
      <c r="A173" s="35">
        <v>51</v>
      </c>
      <c r="B173" s="24" t="s">
        <v>1032</v>
      </c>
      <c r="C173" s="24" t="s">
        <v>1521</v>
      </c>
      <c r="D173" s="24" t="s">
        <v>1522</v>
      </c>
      <c r="E173" s="36" t="s">
        <v>164</v>
      </c>
      <c r="F173" s="28">
        <v>1</v>
      </c>
      <c r="G173" s="46"/>
      <c r="H173" s="97">
        <f t="shared" si="2"/>
        <v>0</v>
      </c>
    </row>
    <row r="174" spans="1:8" s="31" customFormat="1" ht="22.5">
      <c r="A174" s="35">
        <v>52</v>
      </c>
      <c r="B174" s="24" t="s">
        <v>1034</v>
      </c>
      <c r="C174" s="24" t="s">
        <v>1523</v>
      </c>
      <c r="D174" s="24" t="s">
        <v>1524</v>
      </c>
      <c r="E174" s="36" t="s">
        <v>164</v>
      </c>
      <c r="F174" s="28">
        <v>1</v>
      </c>
      <c r="G174" s="46"/>
      <c r="H174" s="97">
        <f t="shared" si="2"/>
        <v>0</v>
      </c>
    </row>
    <row r="175" spans="1:8" s="31" customFormat="1" ht="22.5">
      <c r="A175" s="35">
        <v>53</v>
      </c>
      <c r="B175" s="24" t="s">
        <v>1035</v>
      </c>
      <c r="C175" s="24" t="s">
        <v>1525</v>
      </c>
      <c r="D175" s="24" t="s">
        <v>1526</v>
      </c>
      <c r="E175" s="36" t="s">
        <v>164</v>
      </c>
      <c r="F175" s="28">
        <v>1</v>
      </c>
      <c r="G175" s="46"/>
      <c r="H175" s="97">
        <f t="shared" si="2"/>
        <v>0</v>
      </c>
    </row>
    <row r="176" spans="1:8" s="31" customFormat="1" ht="22.5">
      <c r="A176" s="35">
        <v>54</v>
      </c>
      <c r="B176" s="24" t="s">
        <v>1527</v>
      </c>
      <c r="C176" s="24" t="s">
        <v>321</v>
      </c>
      <c r="D176" s="24"/>
      <c r="E176" s="36" t="s">
        <v>309</v>
      </c>
      <c r="F176" s="28">
        <v>1</v>
      </c>
      <c r="G176" s="46"/>
      <c r="H176" s="97">
        <f t="shared" si="2"/>
        <v>0</v>
      </c>
    </row>
    <row r="177" spans="1:8" s="31" customFormat="1" ht="11.25">
      <c r="A177" s="35"/>
      <c r="B177" s="24"/>
      <c r="C177" s="24" t="s">
        <v>1528</v>
      </c>
      <c r="D177" s="24"/>
      <c r="E177" s="36"/>
      <c r="F177" s="28"/>
      <c r="G177" s="28"/>
      <c r="H177" s="97">
        <f t="shared" si="2"/>
      </c>
    </row>
    <row r="178" spans="1:8" s="31" customFormat="1" ht="69">
      <c r="A178" s="35">
        <v>55</v>
      </c>
      <c r="B178" s="24" t="s">
        <v>1027</v>
      </c>
      <c r="C178" s="24" t="s">
        <v>1529</v>
      </c>
      <c r="D178" s="24" t="s">
        <v>1530</v>
      </c>
      <c r="E178" s="36" t="s">
        <v>67</v>
      </c>
      <c r="F178" s="28">
        <v>16.2</v>
      </c>
      <c r="G178" s="46"/>
      <c r="H178" s="97">
        <f t="shared" si="2"/>
        <v>0</v>
      </c>
    </row>
    <row r="179" spans="1:8" s="31" customFormat="1" ht="69">
      <c r="A179" s="35">
        <v>56</v>
      </c>
      <c r="B179" s="24" t="s">
        <v>1052</v>
      </c>
      <c r="C179" s="24" t="s">
        <v>1529</v>
      </c>
      <c r="D179" s="24" t="s">
        <v>1531</v>
      </c>
      <c r="E179" s="36" t="s">
        <v>67</v>
      </c>
      <c r="F179" s="28">
        <v>5.6</v>
      </c>
      <c r="G179" s="46"/>
      <c r="H179" s="97">
        <f t="shared" si="2"/>
        <v>0</v>
      </c>
    </row>
    <row r="180" spans="1:8" s="31" customFormat="1" ht="69">
      <c r="A180" s="35">
        <v>57</v>
      </c>
      <c r="B180" s="24" t="s">
        <v>1054</v>
      </c>
      <c r="C180" s="24" t="s">
        <v>1529</v>
      </c>
      <c r="D180" s="24" t="s">
        <v>1532</v>
      </c>
      <c r="E180" s="36" t="s">
        <v>67</v>
      </c>
      <c r="F180" s="28">
        <v>58.3</v>
      </c>
      <c r="G180" s="46"/>
      <c r="H180" s="97">
        <f t="shared" si="2"/>
        <v>0</v>
      </c>
    </row>
    <row r="181" spans="1:8" s="31" customFormat="1" ht="69">
      <c r="A181" s="35">
        <v>58</v>
      </c>
      <c r="B181" s="24" t="s">
        <v>1533</v>
      </c>
      <c r="C181" s="24" t="s">
        <v>1017</v>
      </c>
      <c r="D181" s="24" t="s">
        <v>1020</v>
      </c>
      <c r="E181" s="36" t="s">
        <v>67</v>
      </c>
      <c r="F181" s="28">
        <v>16.2</v>
      </c>
      <c r="G181" s="46"/>
      <c r="H181" s="97">
        <f t="shared" si="2"/>
        <v>0</v>
      </c>
    </row>
    <row r="182" spans="1:8" s="31" customFormat="1" ht="11.25">
      <c r="A182" s="35">
        <v>59</v>
      </c>
      <c r="B182" s="24" t="s">
        <v>448</v>
      </c>
      <c r="C182" s="24" t="s">
        <v>449</v>
      </c>
      <c r="D182" s="24" t="s">
        <v>450</v>
      </c>
      <c r="E182" s="36" t="s">
        <v>186</v>
      </c>
      <c r="F182" s="28">
        <v>6</v>
      </c>
      <c r="G182" s="46"/>
      <c r="H182" s="97">
        <f t="shared" si="2"/>
        <v>0</v>
      </c>
    </row>
    <row r="183" spans="1:8" s="31" customFormat="1" ht="11.25">
      <c r="A183" s="35">
        <v>60</v>
      </c>
      <c r="B183" s="24" t="s">
        <v>464</v>
      </c>
      <c r="C183" s="24" t="s">
        <v>449</v>
      </c>
      <c r="D183" s="24" t="s">
        <v>1534</v>
      </c>
      <c r="E183" s="36" t="s">
        <v>186</v>
      </c>
      <c r="F183" s="28">
        <v>2</v>
      </c>
      <c r="G183" s="46"/>
      <c r="H183" s="97">
        <f t="shared" si="2"/>
        <v>0</v>
      </c>
    </row>
    <row r="184" spans="1:8" s="31" customFormat="1" ht="11.25">
      <c r="A184" s="35">
        <v>61</v>
      </c>
      <c r="B184" s="24" t="s">
        <v>451</v>
      </c>
      <c r="C184" s="24" t="s">
        <v>452</v>
      </c>
      <c r="D184" s="24" t="s">
        <v>453</v>
      </c>
      <c r="E184" s="36" t="s">
        <v>454</v>
      </c>
      <c r="F184" s="28">
        <v>8</v>
      </c>
      <c r="G184" s="46"/>
      <c r="H184" s="97">
        <f t="shared" si="2"/>
        <v>0</v>
      </c>
    </row>
    <row r="185" spans="1:8" s="31" customFormat="1" ht="22.5">
      <c r="A185" s="35">
        <v>62</v>
      </c>
      <c r="B185" s="24" t="s">
        <v>1037</v>
      </c>
      <c r="C185" s="24" t="s">
        <v>1535</v>
      </c>
      <c r="D185" s="24" t="s">
        <v>1536</v>
      </c>
      <c r="E185" s="36" t="s">
        <v>164</v>
      </c>
      <c r="F185" s="28">
        <v>6</v>
      </c>
      <c r="G185" s="46"/>
      <c r="H185" s="97">
        <f t="shared" si="2"/>
        <v>0</v>
      </c>
    </row>
    <row r="186" spans="1:8" s="31" customFormat="1" ht="22.5">
      <c r="A186" s="35">
        <v>63</v>
      </c>
      <c r="B186" s="24" t="s">
        <v>1537</v>
      </c>
      <c r="C186" s="24" t="s">
        <v>1538</v>
      </c>
      <c r="D186" s="24" t="s">
        <v>1539</v>
      </c>
      <c r="E186" s="36" t="s">
        <v>164</v>
      </c>
      <c r="F186" s="28">
        <v>9</v>
      </c>
      <c r="G186" s="46"/>
      <c r="H186" s="97">
        <f t="shared" si="2"/>
        <v>0</v>
      </c>
    </row>
    <row r="187" spans="1:8" s="31" customFormat="1" ht="22.5">
      <c r="A187" s="35">
        <v>64</v>
      </c>
      <c r="B187" s="24" t="s">
        <v>1540</v>
      </c>
      <c r="C187" s="24" t="s">
        <v>1538</v>
      </c>
      <c r="D187" s="24" t="s">
        <v>1541</v>
      </c>
      <c r="E187" s="36" t="s">
        <v>164</v>
      </c>
      <c r="F187" s="28">
        <v>2</v>
      </c>
      <c r="G187" s="46"/>
      <c r="H187" s="97">
        <f t="shared" si="2"/>
        <v>0</v>
      </c>
    </row>
    <row r="188" spans="1:8" s="31" customFormat="1" ht="22.5">
      <c r="A188" s="35">
        <v>65</v>
      </c>
      <c r="B188" s="24" t="s">
        <v>1542</v>
      </c>
      <c r="C188" s="24" t="s">
        <v>1538</v>
      </c>
      <c r="D188" s="24" t="s">
        <v>446</v>
      </c>
      <c r="E188" s="36" t="s">
        <v>164</v>
      </c>
      <c r="F188" s="28">
        <v>2</v>
      </c>
      <c r="G188" s="46"/>
      <c r="H188" s="97">
        <f t="shared" si="2"/>
        <v>0</v>
      </c>
    </row>
    <row r="189" spans="1:8" s="31" customFormat="1" ht="22.5">
      <c r="A189" s="35">
        <v>66</v>
      </c>
      <c r="B189" s="24" t="s">
        <v>1543</v>
      </c>
      <c r="C189" s="24" t="s">
        <v>1538</v>
      </c>
      <c r="D189" s="24" t="s">
        <v>443</v>
      </c>
      <c r="E189" s="36" t="s">
        <v>164</v>
      </c>
      <c r="F189" s="28">
        <v>1</v>
      </c>
      <c r="G189" s="46"/>
      <c r="H189" s="97">
        <f t="shared" si="2"/>
        <v>0</v>
      </c>
    </row>
    <row r="190" spans="1:8" s="31" customFormat="1" ht="22.5">
      <c r="A190" s="35">
        <v>67</v>
      </c>
      <c r="B190" s="24" t="s">
        <v>1544</v>
      </c>
      <c r="C190" s="24" t="s">
        <v>1545</v>
      </c>
      <c r="D190" s="24" t="s">
        <v>1546</v>
      </c>
      <c r="E190" s="36" t="s">
        <v>164</v>
      </c>
      <c r="F190" s="28">
        <v>4</v>
      </c>
      <c r="G190" s="46"/>
      <c r="H190" s="97">
        <f t="shared" si="2"/>
        <v>0</v>
      </c>
    </row>
    <row r="191" spans="1:8" s="31" customFormat="1" ht="22.5">
      <c r="A191" s="35">
        <v>68</v>
      </c>
      <c r="B191" s="24" t="s">
        <v>1547</v>
      </c>
      <c r="C191" s="24" t="s">
        <v>1545</v>
      </c>
      <c r="D191" s="24" t="s">
        <v>444</v>
      </c>
      <c r="E191" s="36" t="s">
        <v>164</v>
      </c>
      <c r="F191" s="28">
        <v>1</v>
      </c>
      <c r="G191" s="46"/>
      <c r="H191" s="97">
        <f t="shared" si="2"/>
        <v>0</v>
      </c>
    </row>
    <row r="192" spans="1:8" s="31" customFormat="1" ht="22.5">
      <c r="A192" s="35">
        <v>69</v>
      </c>
      <c r="B192" s="24" t="s">
        <v>1548</v>
      </c>
      <c r="C192" s="24" t="s">
        <v>1549</v>
      </c>
      <c r="D192" s="24" t="s">
        <v>1550</v>
      </c>
      <c r="E192" s="36" t="s">
        <v>164</v>
      </c>
      <c r="F192" s="28">
        <v>1</v>
      </c>
      <c r="G192" s="46"/>
      <c r="H192" s="97">
        <f t="shared" si="2"/>
        <v>0</v>
      </c>
    </row>
    <row r="193" spans="1:8" s="31" customFormat="1" ht="11.25">
      <c r="A193" s="35">
        <v>70</v>
      </c>
      <c r="B193" s="24" t="s">
        <v>1354</v>
      </c>
      <c r="C193" s="24" t="s">
        <v>317</v>
      </c>
      <c r="D193" s="24" t="s">
        <v>1004</v>
      </c>
      <c r="E193" s="36" t="s">
        <v>111</v>
      </c>
      <c r="F193" s="28">
        <v>55.2</v>
      </c>
      <c r="G193" s="46"/>
      <c r="H193" s="97">
        <f t="shared" si="2"/>
        <v>0</v>
      </c>
    </row>
    <row r="194" spans="1:8" s="31" customFormat="1" ht="22.5">
      <c r="A194" s="35">
        <v>71</v>
      </c>
      <c r="B194" s="24" t="s">
        <v>1355</v>
      </c>
      <c r="C194" s="24" t="s">
        <v>319</v>
      </c>
      <c r="D194" s="24" t="s">
        <v>1048</v>
      </c>
      <c r="E194" s="36" t="s">
        <v>111</v>
      </c>
      <c r="F194" s="28">
        <v>55.2</v>
      </c>
      <c r="G194" s="46"/>
      <c r="H194" s="97">
        <f t="shared" si="2"/>
        <v>0</v>
      </c>
    </row>
    <row r="195" spans="1:8" s="31" customFormat="1" ht="22.5">
      <c r="A195" s="35"/>
      <c r="B195" s="24"/>
      <c r="C195" s="24" t="s">
        <v>1551</v>
      </c>
      <c r="D195" s="24"/>
      <c r="E195" s="36"/>
      <c r="F195" s="28"/>
      <c r="G195" s="28"/>
      <c r="H195" s="97">
        <f t="shared" si="2"/>
      </c>
    </row>
    <row r="196" spans="1:8" s="31" customFormat="1" ht="34.5">
      <c r="A196" s="35">
        <v>72</v>
      </c>
      <c r="B196" s="24" t="s">
        <v>1552</v>
      </c>
      <c r="C196" s="24" t="s">
        <v>1553</v>
      </c>
      <c r="D196" s="24" t="s">
        <v>1554</v>
      </c>
      <c r="E196" s="36" t="s">
        <v>186</v>
      </c>
      <c r="F196" s="28">
        <v>3</v>
      </c>
      <c r="G196" s="46"/>
      <c r="H196" s="97">
        <f t="shared" si="2"/>
        <v>0</v>
      </c>
    </row>
    <row r="197" spans="1:8" s="31" customFormat="1" ht="34.5">
      <c r="A197" s="35">
        <v>73</v>
      </c>
      <c r="B197" s="24" t="s">
        <v>1555</v>
      </c>
      <c r="C197" s="24" t="s">
        <v>1556</v>
      </c>
      <c r="D197" s="24" t="s">
        <v>1557</v>
      </c>
      <c r="E197" s="36" t="s">
        <v>186</v>
      </c>
      <c r="F197" s="28">
        <v>2</v>
      </c>
      <c r="G197" s="46"/>
      <c r="H197" s="97">
        <f t="shared" si="2"/>
        <v>0</v>
      </c>
    </row>
    <row r="198" spans="1:8" s="31" customFormat="1" ht="22.5">
      <c r="A198" s="35">
        <v>74</v>
      </c>
      <c r="B198" s="24" t="s">
        <v>1558</v>
      </c>
      <c r="C198" s="24" t="s">
        <v>1559</v>
      </c>
      <c r="D198" s="24" t="s">
        <v>1560</v>
      </c>
      <c r="E198" s="36" t="s">
        <v>186</v>
      </c>
      <c r="F198" s="28">
        <v>1</v>
      </c>
      <c r="G198" s="46"/>
      <c r="H198" s="97">
        <f aca="true" t="shared" si="3" ref="H198:H261">IF(F198="","",ROUND(ROUND(G198,2)*F198,0))</f>
        <v>0</v>
      </c>
    </row>
    <row r="199" spans="1:8" s="31" customFormat="1" ht="22.5">
      <c r="A199" s="35">
        <v>75</v>
      </c>
      <c r="B199" s="24" t="s">
        <v>1561</v>
      </c>
      <c r="C199" s="24" t="s">
        <v>1562</v>
      </c>
      <c r="D199" s="24" t="s">
        <v>1563</v>
      </c>
      <c r="E199" s="36" t="s">
        <v>186</v>
      </c>
      <c r="F199" s="28">
        <v>1</v>
      </c>
      <c r="G199" s="46"/>
      <c r="H199" s="97">
        <f t="shared" si="3"/>
        <v>0</v>
      </c>
    </row>
    <row r="200" spans="1:8" s="31" customFormat="1" ht="22.5">
      <c r="A200" s="35">
        <v>76</v>
      </c>
      <c r="B200" s="24" t="s">
        <v>1029</v>
      </c>
      <c r="C200" s="24" t="s">
        <v>1564</v>
      </c>
      <c r="D200" s="24" t="s">
        <v>1030</v>
      </c>
      <c r="E200" s="36" t="s">
        <v>164</v>
      </c>
      <c r="F200" s="28">
        <v>1</v>
      </c>
      <c r="G200" s="46"/>
      <c r="H200" s="97">
        <f t="shared" si="3"/>
        <v>0</v>
      </c>
    </row>
    <row r="201" spans="1:8" s="31" customFormat="1" ht="22.5">
      <c r="A201" s="35">
        <v>77</v>
      </c>
      <c r="B201" s="24" t="s">
        <v>1565</v>
      </c>
      <c r="C201" s="24" t="s">
        <v>490</v>
      </c>
      <c r="D201" s="24" t="s">
        <v>1566</v>
      </c>
      <c r="E201" s="36" t="s">
        <v>164</v>
      </c>
      <c r="F201" s="28">
        <v>1</v>
      </c>
      <c r="G201" s="46"/>
      <c r="H201" s="97">
        <f t="shared" si="3"/>
        <v>0</v>
      </c>
    </row>
    <row r="202" spans="1:8" s="31" customFormat="1" ht="34.5">
      <c r="A202" s="35">
        <v>78</v>
      </c>
      <c r="B202" s="24" t="s">
        <v>456</v>
      </c>
      <c r="C202" s="24" t="s">
        <v>1567</v>
      </c>
      <c r="D202" s="24" t="s">
        <v>1568</v>
      </c>
      <c r="E202" s="36" t="s">
        <v>186</v>
      </c>
      <c r="F202" s="28">
        <v>1</v>
      </c>
      <c r="G202" s="46"/>
      <c r="H202" s="97">
        <f t="shared" si="3"/>
        <v>0</v>
      </c>
    </row>
    <row r="203" spans="1:8" s="31" customFormat="1" ht="34.5">
      <c r="A203" s="35">
        <v>79</v>
      </c>
      <c r="B203" s="24" t="s">
        <v>468</v>
      </c>
      <c r="C203" s="24" t="s">
        <v>1569</v>
      </c>
      <c r="D203" s="24" t="s">
        <v>1570</v>
      </c>
      <c r="E203" s="36" t="s">
        <v>186</v>
      </c>
      <c r="F203" s="28">
        <v>1</v>
      </c>
      <c r="G203" s="46"/>
      <c r="H203" s="97">
        <f t="shared" si="3"/>
        <v>0</v>
      </c>
    </row>
    <row r="204" spans="1:8" s="31" customFormat="1" ht="69">
      <c r="A204" s="35">
        <v>80</v>
      </c>
      <c r="B204" s="24" t="s">
        <v>467</v>
      </c>
      <c r="C204" s="24" t="s">
        <v>1571</v>
      </c>
      <c r="D204" s="24" t="s">
        <v>1572</v>
      </c>
      <c r="E204" s="36" t="s">
        <v>112</v>
      </c>
      <c r="F204" s="28">
        <v>1</v>
      </c>
      <c r="G204" s="46"/>
      <c r="H204" s="97">
        <f t="shared" si="3"/>
        <v>0</v>
      </c>
    </row>
    <row r="205" spans="1:8" s="31" customFormat="1" ht="22.5">
      <c r="A205" s="35"/>
      <c r="B205" s="24"/>
      <c r="C205" s="24" t="s">
        <v>1573</v>
      </c>
      <c r="D205" s="24"/>
      <c r="E205" s="36"/>
      <c r="F205" s="28"/>
      <c r="G205" s="28"/>
      <c r="H205" s="97">
        <f t="shared" si="3"/>
      </c>
    </row>
    <row r="206" spans="1:8" s="31" customFormat="1" ht="69">
      <c r="A206" s="35">
        <v>81</v>
      </c>
      <c r="B206" s="24" t="s">
        <v>1574</v>
      </c>
      <c r="C206" s="24" t="s">
        <v>1017</v>
      </c>
      <c r="D206" s="24" t="s">
        <v>1575</v>
      </c>
      <c r="E206" s="36" t="s">
        <v>67</v>
      </c>
      <c r="F206" s="28">
        <v>4</v>
      </c>
      <c r="G206" s="46"/>
      <c r="H206" s="97">
        <f t="shared" si="3"/>
        <v>0</v>
      </c>
    </row>
    <row r="207" spans="1:8" s="31" customFormat="1" ht="69">
      <c r="A207" s="35">
        <v>82</v>
      </c>
      <c r="B207" s="24" t="s">
        <v>1576</v>
      </c>
      <c r="C207" s="24" t="s">
        <v>1017</v>
      </c>
      <c r="D207" s="24" t="s">
        <v>1577</v>
      </c>
      <c r="E207" s="36" t="s">
        <v>67</v>
      </c>
      <c r="F207" s="28">
        <v>20.2</v>
      </c>
      <c r="G207" s="46"/>
      <c r="H207" s="97">
        <f t="shared" si="3"/>
        <v>0</v>
      </c>
    </row>
    <row r="208" spans="1:8" s="31" customFormat="1" ht="69">
      <c r="A208" s="35">
        <v>83</v>
      </c>
      <c r="B208" s="24" t="s">
        <v>1578</v>
      </c>
      <c r="C208" s="24" t="s">
        <v>1017</v>
      </c>
      <c r="D208" s="24" t="s">
        <v>1018</v>
      </c>
      <c r="E208" s="36" t="s">
        <v>67</v>
      </c>
      <c r="F208" s="28">
        <v>14.2</v>
      </c>
      <c r="G208" s="46"/>
      <c r="H208" s="97">
        <f t="shared" si="3"/>
        <v>0</v>
      </c>
    </row>
    <row r="209" spans="1:8" s="31" customFormat="1" ht="69">
      <c r="A209" s="35">
        <v>84</v>
      </c>
      <c r="B209" s="24" t="s">
        <v>1579</v>
      </c>
      <c r="C209" s="24" t="s">
        <v>1017</v>
      </c>
      <c r="D209" s="24" t="s">
        <v>1020</v>
      </c>
      <c r="E209" s="36" t="s">
        <v>67</v>
      </c>
      <c r="F209" s="28">
        <v>5.8</v>
      </c>
      <c r="G209" s="46"/>
      <c r="H209" s="97">
        <f t="shared" si="3"/>
        <v>0</v>
      </c>
    </row>
    <row r="210" spans="1:8" s="31" customFormat="1" ht="57">
      <c r="A210" s="35">
        <v>85</v>
      </c>
      <c r="B210" s="24" t="s">
        <v>1580</v>
      </c>
      <c r="C210" s="24" t="s">
        <v>273</v>
      </c>
      <c r="D210" s="24" t="s">
        <v>1581</v>
      </c>
      <c r="E210" s="36" t="s">
        <v>67</v>
      </c>
      <c r="F210" s="28">
        <v>8.4</v>
      </c>
      <c r="G210" s="46"/>
      <c r="H210" s="97">
        <f t="shared" si="3"/>
        <v>0</v>
      </c>
    </row>
    <row r="211" spans="1:8" s="31" customFormat="1" ht="57">
      <c r="A211" s="35">
        <v>86</v>
      </c>
      <c r="B211" s="24" t="s">
        <v>1582</v>
      </c>
      <c r="C211" s="24" t="s">
        <v>273</v>
      </c>
      <c r="D211" s="24" t="s">
        <v>1583</v>
      </c>
      <c r="E211" s="36" t="s">
        <v>67</v>
      </c>
      <c r="F211" s="28">
        <v>12.4</v>
      </c>
      <c r="G211" s="46"/>
      <c r="H211" s="97">
        <f t="shared" si="3"/>
        <v>0</v>
      </c>
    </row>
    <row r="212" spans="1:8" s="31" customFormat="1" ht="57">
      <c r="A212" s="35">
        <v>87</v>
      </c>
      <c r="B212" s="24" t="s">
        <v>1584</v>
      </c>
      <c r="C212" s="24" t="s">
        <v>273</v>
      </c>
      <c r="D212" s="24" t="s">
        <v>1585</v>
      </c>
      <c r="E212" s="36" t="s">
        <v>67</v>
      </c>
      <c r="F212" s="28">
        <v>5.4</v>
      </c>
      <c r="G212" s="46"/>
      <c r="H212" s="97">
        <f t="shared" si="3"/>
        <v>0</v>
      </c>
    </row>
    <row r="213" spans="1:8" s="31" customFormat="1" ht="11.25">
      <c r="A213" s="35">
        <v>88</v>
      </c>
      <c r="B213" s="24" t="s">
        <v>465</v>
      </c>
      <c r="C213" s="24" t="s">
        <v>449</v>
      </c>
      <c r="D213" s="24" t="s">
        <v>450</v>
      </c>
      <c r="E213" s="36" t="s">
        <v>186</v>
      </c>
      <c r="F213" s="28">
        <v>1</v>
      </c>
      <c r="G213" s="46"/>
      <c r="H213" s="97">
        <f t="shared" si="3"/>
        <v>0</v>
      </c>
    </row>
    <row r="214" spans="1:8" s="31" customFormat="1" ht="22.5">
      <c r="A214" s="35">
        <v>89</v>
      </c>
      <c r="B214" s="24" t="s">
        <v>1586</v>
      </c>
      <c r="C214" s="24" t="s">
        <v>1177</v>
      </c>
      <c r="D214" s="24" t="s">
        <v>1587</v>
      </c>
      <c r="E214" s="36" t="s">
        <v>164</v>
      </c>
      <c r="F214" s="28">
        <v>2</v>
      </c>
      <c r="G214" s="46"/>
      <c r="H214" s="97">
        <f t="shared" si="3"/>
        <v>0</v>
      </c>
    </row>
    <row r="215" spans="1:8" s="31" customFormat="1" ht="22.5">
      <c r="A215" s="35">
        <v>90</v>
      </c>
      <c r="B215" s="24" t="s">
        <v>1588</v>
      </c>
      <c r="C215" s="24" t="s">
        <v>1589</v>
      </c>
      <c r="D215" s="24" t="s">
        <v>1590</v>
      </c>
      <c r="E215" s="36" t="s">
        <v>164</v>
      </c>
      <c r="F215" s="28">
        <v>2</v>
      </c>
      <c r="G215" s="46"/>
      <c r="H215" s="97">
        <f t="shared" si="3"/>
        <v>0</v>
      </c>
    </row>
    <row r="216" spans="1:8" s="31" customFormat="1" ht="22.5">
      <c r="A216" s="35">
        <v>91</v>
      </c>
      <c r="B216" s="24" t="s">
        <v>1591</v>
      </c>
      <c r="C216" s="24" t="s">
        <v>447</v>
      </c>
      <c r="D216" s="24" t="s">
        <v>1592</v>
      </c>
      <c r="E216" s="36" t="s">
        <v>164</v>
      </c>
      <c r="F216" s="28">
        <v>1</v>
      </c>
      <c r="G216" s="46"/>
      <c r="H216" s="97">
        <f t="shared" si="3"/>
        <v>0</v>
      </c>
    </row>
    <row r="217" spans="1:8" s="31" customFormat="1" ht="22.5">
      <c r="A217" s="35">
        <v>92</v>
      </c>
      <c r="B217" s="24" t="s">
        <v>1593</v>
      </c>
      <c r="C217" s="24" t="s">
        <v>447</v>
      </c>
      <c r="D217" s="24" t="s">
        <v>1594</v>
      </c>
      <c r="E217" s="36" t="s">
        <v>164</v>
      </c>
      <c r="F217" s="28">
        <v>2</v>
      </c>
      <c r="G217" s="46"/>
      <c r="H217" s="97">
        <f t="shared" si="3"/>
        <v>0</v>
      </c>
    </row>
    <row r="218" spans="1:8" s="31" customFormat="1" ht="22.5">
      <c r="A218" s="35">
        <v>93</v>
      </c>
      <c r="B218" s="24" t="s">
        <v>1595</v>
      </c>
      <c r="C218" s="24" t="s">
        <v>1535</v>
      </c>
      <c r="D218" s="24" t="s">
        <v>1596</v>
      </c>
      <c r="E218" s="36" t="s">
        <v>164</v>
      </c>
      <c r="F218" s="28">
        <v>1</v>
      </c>
      <c r="G218" s="46"/>
      <c r="H218" s="97">
        <f t="shared" si="3"/>
        <v>0</v>
      </c>
    </row>
    <row r="219" spans="1:8" s="31" customFormat="1" ht="22.5">
      <c r="A219" s="35">
        <v>94</v>
      </c>
      <c r="B219" s="24" t="s">
        <v>1597</v>
      </c>
      <c r="C219" s="24" t="s">
        <v>1538</v>
      </c>
      <c r="D219" s="24" t="s">
        <v>1598</v>
      </c>
      <c r="E219" s="36" t="s">
        <v>164</v>
      </c>
      <c r="F219" s="28">
        <v>1</v>
      </c>
      <c r="G219" s="46"/>
      <c r="H219" s="97">
        <f t="shared" si="3"/>
        <v>0</v>
      </c>
    </row>
    <row r="220" spans="1:8" s="31" customFormat="1" ht="22.5">
      <c r="A220" s="35">
        <v>95</v>
      </c>
      <c r="B220" s="24" t="s">
        <v>1599</v>
      </c>
      <c r="C220" s="24" t="s">
        <v>1589</v>
      </c>
      <c r="D220" s="24" t="s">
        <v>1600</v>
      </c>
      <c r="E220" s="36" t="s">
        <v>164</v>
      </c>
      <c r="F220" s="28">
        <v>2</v>
      </c>
      <c r="G220" s="46"/>
      <c r="H220" s="97">
        <f t="shared" si="3"/>
        <v>0</v>
      </c>
    </row>
    <row r="221" spans="1:8" s="31" customFormat="1" ht="22.5">
      <c r="A221" s="35">
        <v>96</v>
      </c>
      <c r="B221" s="24" t="s">
        <v>1601</v>
      </c>
      <c r="C221" s="24" t="s">
        <v>1538</v>
      </c>
      <c r="D221" s="24" t="s">
        <v>521</v>
      </c>
      <c r="E221" s="36" t="s">
        <v>164</v>
      </c>
      <c r="F221" s="28">
        <v>5</v>
      </c>
      <c r="G221" s="46"/>
      <c r="H221" s="97">
        <f t="shared" si="3"/>
        <v>0</v>
      </c>
    </row>
    <row r="222" spans="1:8" s="31" customFormat="1" ht="22.5">
      <c r="A222" s="35">
        <v>97</v>
      </c>
      <c r="B222" s="24" t="s">
        <v>1602</v>
      </c>
      <c r="C222" s="24" t="s">
        <v>1538</v>
      </c>
      <c r="D222" s="24" t="s">
        <v>443</v>
      </c>
      <c r="E222" s="36" t="s">
        <v>164</v>
      </c>
      <c r="F222" s="28">
        <v>1</v>
      </c>
      <c r="G222" s="46"/>
      <c r="H222" s="97">
        <f t="shared" si="3"/>
        <v>0</v>
      </c>
    </row>
    <row r="223" spans="1:8" s="31" customFormat="1" ht="22.5">
      <c r="A223" s="35">
        <v>98</v>
      </c>
      <c r="B223" s="24" t="s">
        <v>1603</v>
      </c>
      <c r="C223" s="24" t="s">
        <v>1538</v>
      </c>
      <c r="D223" s="24" t="s">
        <v>446</v>
      </c>
      <c r="E223" s="36" t="s">
        <v>164</v>
      </c>
      <c r="F223" s="28">
        <v>1</v>
      </c>
      <c r="G223" s="46"/>
      <c r="H223" s="97">
        <f t="shared" si="3"/>
        <v>0</v>
      </c>
    </row>
    <row r="224" spans="1:8" s="31" customFormat="1" ht="22.5">
      <c r="A224" s="35">
        <v>99</v>
      </c>
      <c r="B224" s="24" t="s">
        <v>1604</v>
      </c>
      <c r="C224" s="24" t="s">
        <v>1545</v>
      </c>
      <c r="D224" s="24" t="s">
        <v>1605</v>
      </c>
      <c r="E224" s="36" t="s">
        <v>164</v>
      </c>
      <c r="F224" s="28">
        <v>4</v>
      </c>
      <c r="G224" s="46"/>
      <c r="H224" s="97">
        <f t="shared" si="3"/>
        <v>0</v>
      </c>
    </row>
    <row r="225" spans="1:8" s="31" customFormat="1" ht="22.5">
      <c r="A225" s="35">
        <v>100</v>
      </c>
      <c r="B225" s="24" t="s">
        <v>1606</v>
      </c>
      <c r="C225" s="24" t="s">
        <v>1545</v>
      </c>
      <c r="D225" s="24" t="s">
        <v>444</v>
      </c>
      <c r="E225" s="36" t="s">
        <v>164</v>
      </c>
      <c r="F225" s="28">
        <v>1</v>
      </c>
      <c r="G225" s="46"/>
      <c r="H225" s="97">
        <f t="shared" si="3"/>
        <v>0</v>
      </c>
    </row>
    <row r="226" spans="1:8" s="31" customFormat="1" ht="22.5">
      <c r="A226" s="35">
        <v>101</v>
      </c>
      <c r="B226" s="24" t="s">
        <v>1607</v>
      </c>
      <c r="C226" s="24" t="s">
        <v>1545</v>
      </c>
      <c r="D226" s="24" t="s">
        <v>1608</v>
      </c>
      <c r="E226" s="36" t="s">
        <v>164</v>
      </c>
      <c r="F226" s="28">
        <v>1</v>
      </c>
      <c r="G226" s="46"/>
      <c r="H226" s="97">
        <f t="shared" si="3"/>
        <v>0</v>
      </c>
    </row>
    <row r="227" spans="1:8" s="31" customFormat="1" ht="22.5">
      <c r="A227" s="35">
        <v>102</v>
      </c>
      <c r="B227" s="24" t="s">
        <v>1609</v>
      </c>
      <c r="C227" s="24" t="s">
        <v>1610</v>
      </c>
      <c r="D227" s="24" t="s">
        <v>1611</v>
      </c>
      <c r="E227" s="36" t="s">
        <v>164</v>
      </c>
      <c r="F227" s="28">
        <v>2</v>
      </c>
      <c r="G227" s="46"/>
      <c r="H227" s="97">
        <f t="shared" si="3"/>
        <v>0</v>
      </c>
    </row>
    <row r="228" spans="1:8" s="31" customFormat="1" ht="22.5">
      <c r="A228" s="35">
        <v>103</v>
      </c>
      <c r="B228" s="24" t="s">
        <v>1612</v>
      </c>
      <c r="C228" s="24" t="s">
        <v>1610</v>
      </c>
      <c r="D228" s="24" t="s">
        <v>1613</v>
      </c>
      <c r="E228" s="36" t="s">
        <v>164</v>
      </c>
      <c r="F228" s="28">
        <v>2</v>
      </c>
      <c r="G228" s="46"/>
      <c r="H228" s="97">
        <f t="shared" si="3"/>
        <v>0</v>
      </c>
    </row>
    <row r="229" spans="1:8" s="31" customFormat="1" ht="11.25">
      <c r="A229" s="35">
        <v>104</v>
      </c>
      <c r="B229" s="24" t="s">
        <v>1614</v>
      </c>
      <c r="C229" s="24" t="s">
        <v>317</v>
      </c>
      <c r="D229" s="24" t="s">
        <v>1004</v>
      </c>
      <c r="E229" s="36" t="s">
        <v>111</v>
      </c>
      <c r="F229" s="28">
        <v>35.1</v>
      </c>
      <c r="G229" s="46"/>
      <c r="H229" s="97">
        <f t="shared" si="3"/>
        <v>0</v>
      </c>
    </row>
    <row r="230" spans="1:8" s="31" customFormat="1" ht="22.5">
      <c r="A230" s="35">
        <v>105</v>
      </c>
      <c r="B230" s="24" t="s">
        <v>1615</v>
      </c>
      <c r="C230" s="24" t="s">
        <v>319</v>
      </c>
      <c r="D230" s="24" t="s">
        <v>1048</v>
      </c>
      <c r="E230" s="36" t="s">
        <v>111</v>
      </c>
      <c r="F230" s="28">
        <v>35.1</v>
      </c>
      <c r="G230" s="46"/>
      <c r="H230" s="97">
        <f t="shared" si="3"/>
        <v>0</v>
      </c>
    </row>
    <row r="231" spans="1:8" s="31" customFormat="1" ht="11.25">
      <c r="A231" s="35"/>
      <c r="B231" s="24"/>
      <c r="C231" s="24" t="s">
        <v>1616</v>
      </c>
      <c r="D231" s="24"/>
      <c r="E231" s="36"/>
      <c r="F231" s="28"/>
      <c r="G231" s="28"/>
      <c r="H231" s="97">
        <f t="shared" si="3"/>
      </c>
    </row>
    <row r="232" spans="1:8" s="31" customFormat="1" ht="69">
      <c r="A232" s="35">
        <v>106</v>
      </c>
      <c r="B232" s="24" t="s">
        <v>971</v>
      </c>
      <c r="C232" s="24" t="s">
        <v>463</v>
      </c>
      <c r="D232" s="24" t="s">
        <v>1172</v>
      </c>
      <c r="E232" s="36" t="s">
        <v>67</v>
      </c>
      <c r="F232" s="28">
        <v>65.3</v>
      </c>
      <c r="G232" s="46"/>
      <c r="H232" s="97">
        <f t="shared" si="3"/>
        <v>0</v>
      </c>
    </row>
    <row r="233" spans="1:8" s="31" customFormat="1" ht="69">
      <c r="A233" s="35">
        <v>107</v>
      </c>
      <c r="B233" s="24" t="s">
        <v>1335</v>
      </c>
      <c r="C233" s="24" t="s">
        <v>463</v>
      </c>
      <c r="D233" s="24" t="s">
        <v>1173</v>
      </c>
      <c r="E233" s="36" t="s">
        <v>67</v>
      </c>
      <c r="F233" s="28">
        <v>11.6</v>
      </c>
      <c r="G233" s="46"/>
      <c r="H233" s="97">
        <f t="shared" si="3"/>
        <v>0</v>
      </c>
    </row>
    <row r="234" spans="1:8" s="31" customFormat="1" ht="69">
      <c r="A234" s="35">
        <v>108</v>
      </c>
      <c r="B234" s="24" t="s">
        <v>1337</v>
      </c>
      <c r="C234" s="24" t="s">
        <v>463</v>
      </c>
      <c r="D234" s="24" t="s">
        <v>1617</v>
      </c>
      <c r="E234" s="36" t="s">
        <v>67</v>
      </c>
      <c r="F234" s="28">
        <v>16.6</v>
      </c>
      <c r="G234" s="46"/>
      <c r="H234" s="97">
        <f t="shared" si="3"/>
        <v>0</v>
      </c>
    </row>
    <row r="235" spans="1:8" s="31" customFormat="1" ht="69">
      <c r="A235" s="35">
        <v>109</v>
      </c>
      <c r="B235" s="24" t="s">
        <v>1338</v>
      </c>
      <c r="C235" s="24" t="s">
        <v>463</v>
      </c>
      <c r="D235" s="24" t="s">
        <v>1618</v>
      </c>
      <c r="E235" s="36" t="s">
        <v>67</v>
      </c>
      <c r="F235" s="28">
        <v>0.5</v>
      </c>
      <c r="G235" s="46"/>
      <c r="H235" s="97">
        <f t="shared" si="3"/>
        <v>0</v>
      </c>
    </row>
    <row r="236" spans="1:8" s="31" customFormat="1" ht="22.5">
      <c r="A236" s="35">
        <v>110</v>
      </c>
      <c r="B236" s="24" t="s">
        <v>1619</v>
      </c>
      <c r="C236" s="24" t="s">
        <v>490</v>
      </c>
      <c r="D236" s="24" t="s">
        <v>1620</v>
      </c>
      <c r="E236" s="36" t="s">
        <v>164</v>
      </c>
      <c r="F236" s="28">
        <v>2</v>
      </c>
      <c r="G236" s="46"/>
      <c r="H236" s="97">
        <f t="shared" si="3"/>
        <v>0</v>
      </c>
    </row>
    <row r="237" spans="1:8" s="31" customFormat="1" ht="22.5">
      <c r="A237" s="35">
        <v>111</v>
      </c>
      <c r="B237" s="24" t="s">
        <v>1621</v>
      </c>
      <c r="C237" s="24" t="s">
        <v>1344</v>
      </c>
      <c r="D237" s="24" t="s">
        <v>1622</v>
      </c>
      <c r="E237" s="36" t="s">
        <v>164</v>
      </c>
      <c r="F237" s="28">
        <v>2</v>
      </c>
      <c r="G237" s="46"/>
      <c r="H237" s="97">
        <f t="shared" si="3"/>
        <v>0</v>
      </c>
    </row>
    <row r="238" spans="1:8" s="31" customFormat="1" ht="22.5">
      <c r="A238" s="35">
        <v>112</v>
      </c>
      <c r="B238" s="24" t="s">
        <v>1623</v>
      </c>
      <c r="C238" s="24" t="s">
        <v>1624</v>
      </c>
      <c r="D238" s="24" t="s">
        <v>1625</v>
      </c>
      <c r="E238" s="36" t="s">
        <v>164</v>
      </c>
      <c r="F238" s="28">
        <v>1</v>
      </c>
      <c r="G238" s="46"/>
      <c r="H238" s="97">
        <f t="shared" si="3"/>
        <v>0</v>
      </c>
    </row>
    <row r="239" spans="1:8" s="31" customFormat="1" ht="22.5">
      <c r="A239" s="35">
        <v>113</v>
      </c>
      <c r="B239" s="24" t="s">
        <v>1626</v>
      </c>
      <c r="C239" s="24" t="s">
        <v>1177</v>
      </c>
      <c r="D239" s="24" t="s">
        <v>1627</v>
      </c>
      <c r="E239" s="36" t="s">
        <v>164</v>
      </c>
      <c r="F239" s="28">
        <v>4</v>
      </c>
      <c r="G239" s="46"/>
      <c r="H239" s="97">
        <f t="shared" si="3"/>
        <v>0</v>
      </c>
    </row>
    <row r="240" spans="1:8" s="31" customFormat="1" ht="22.5">
      <c r="A240" s="35">
        <v>114</v>
      </c>
      <c r="B240" s="24" t="s">
        <v>1628</v>
      </c>
      <c r="C240" s="24" t="s">
        <v>1538</v>
      </c>
      <c r="D240" s="24" t="s">
        <v>1629</v>
      </c>
      <c r="E240" s="36" t="s">
        <v>164</v>
      </c>
      <c r="F240" s="28">
        <v>1</v>
      </c>
      <c r="G240" s="46"/>
      <c r="H240" s="97">
        <f t="shared" si="3"/>
        <v>0</v>
      </c>
    </row>
    <row r="241" spans="1:8" s="31" customFormat="1" ht="11.25">
      <c r="A241" s="35">
        <v>115</v>
      </c>
      <c r="B241" s="24" t="s">
        <v>1630</v>
      </c>
      <c r="C241" s="24" t="s">
        <v>447</v>
      </c>
      <c r="D241" s="24" t="s">
        <v>1346</v>
      </c>
      <c r="E241" s="36" t="s">
        <v>354</v>
      </c>
      <c r="F241" s="28">
        <v>2</v>
      </c>
      <c r="G241" s="46"/>
      <c r="H241" s="97">
        <f t="shared" si="3"/>
        <v>0</v>
      </c>
    </row>
    <row r="242" spans="1:8" s="31" customFormat="1" ht="11.25">
      <c r="A242" s="35">
        <v>116</v>
      </c>
      <c r="B242" s="24" t="s">
        <v>1631</v>
      </c>
      <c r="C242" s="24" t="s">
        <v>1632</v>
      </c>
      <c r="D242" s="24" t="s">
        <v>1343</v>
      </c>
      <c r="E242" s="36" t="s">
        <v>354</v>
      </c>
      <c r="F242" s="28">
        <v>2</v>
      </c>
      <c r="G242" s="46"/>
      <c r="H242" s="97">
        <f t="shared" si="3"/>
        <v>0</v>
      </c>
    </row>
    <row r="243" spans="1:8" s="31" customFormat="1" ht="22.5">
      <c r="A243" s="35">
        <v>117</v>
      </c>
      <c r="B243" s="24" t="s">
        <v>1633</v>
      </c>
      <c r="C243" s="24" t="s">
        <v>1634</v>
      </c>
      <c r="D243" s="24" t="s">
        <v>1635</v>
      </c>
      <c r="E243" s="36" t="s">
        <v>164</v>
      </c>
      <c r="F243" s="28">
        <v>1</v>
      </c>
      <c r="G243" s="46"/>
      <c r="H243" s="97">
        <f t="shared" si="3"/>
        <v>0</v>
      </c>
    </row>
    <row r="244" spans="1:8" s="31" customFormat="1" ht="22.5">
      <c r="A244" s="35">
        <v>118</v>
      </c>
      <c r="B244" s="24" t="s">
        <v>1636</v>
      </c>
      <c r="C244" s="24" t="s">
        <v>1637</v>
      </c>
      <c r="D244" s="24" t="s">
        <v>1638</v>
      </c>
      <c r="E244" s="36" t="s">
        <v>164</v>
      </c>
      <c r="F244" s="28">
        <v>3</v>
      </c>
      <c r="G244" s="46"/>
      <c r="H244" s="97">
        <f t="shared" si="3"/>
        <v>0</v>
      </c>
    </row>
    <row r="245" spans="1:8" s="31" customFormat="1" ht="22.5">
      <c r="A245" s="35">
        <v>119</v>
      </c>
      <c r="B245" s="24" t="s">
        <v>1639</v>
      </c>
      <c r="C245" s="24" t="s">
        <v>1637</v>
      </c>
      <c r="D245" s="24" t="s">
        <v>1640</v>
      </c>
      <c r="E245" s="36" t="s">
        <v>164</v>
      </c>
      <c r="F245" s="28">
        <v>2</v>
      </c>
      <c r="G245" s="46"/>
      <c r="H245" s="97">
        <f t="shared" si="3"/>
        <v>0</v>
      </c>
    </row>
    <row r="246" spans="1:8" s="31" customFormat="1" ht="22.5">
      <c r="A246" s="35">
        <v>120</v>
      </c>
      <c r="B246" s="24" t="s">
        <v>1641</v>
      </c>
      <c r="C246" s="24" t="s">
        <v>1610</v>
      </c>
      <c r="D246" s="24" t="s">
        <v>1642</v>
      </c>
      <c r="E246" s="36" t="s">
        <v>164</v>
      </c>
      <c r="F246" s="28">
        <v>3</v>
      </c>
      <c r="G246" s="46"/>
      <c r="H246" s="97">
        <f t="shared" si="3"/>
        <v>0</v>
      </c>
    </row>
    <row r="247" spans="1:8" s="31" customFormat="1" ht="11.25">
      <c r="A247" s="35">
        <v>121</v>
      </c>
      <c r="B247" s="24" t="s">
        <v>466</v>
      </c>
      <c r="C247" s="24" t="s">
        <v>449</v>
      </c>
      <c r="D247" s="24" t="s">
        <v>450</v>
      </c>
      <c r="E247" s="36" t="s">
        <v>186</v>
      </c>
      <c r="F247" s="28">
        <v>7</v>
      </c>
      <c r="G247" s="46"/>
      <c r="H247" s="97">
        <f t="shared" si="3"/>
        <v>0</v>
      </c>
    </row>
    <row r="248" spans="1:8" s="31" customFormat="1" ht="11.25">
      <c r="A248" s="35">
        <v>122</v>
      </c>
      <c r="B248" s="24" t="s">
        <v>1643</v>
      </c>
      <c r="C248" s="24" t="s">
        <v>449</v>
      </c>
      <c r="D248" s="24" t="s">
        <v>1644</v>
      </c>
      <c r="E248" s="36" t="s">
        <v>186</v>
      </c>
      <c r="F248" s="28">
        <v>1</v>
      </c>
      <c r="G248" s="46"/>
      <c r="H248" s="97">
        <f t="shared" si="3"/>
        <v>0</v>
      </c>
    </row>
    <row r="249" spans="1:8" s="31" customFormat="1" ht="22.5">
      <c r="A249" s="35">
        <v>123</v>
      </c>
      <c r="B249" s="24" t="s">
        <v>1645</v>
      </c>
      <c r="C249" s="24" t="s">
        <v>1538</v>
      </c>
      <c r="D249" s="24" t="s">
        <v>1646</v>
      </c>
      <c r="E249" s="36" t="s">
        <v>164</v>
      </c>
      <c r="F249" s="28">
        <v>9</v>
      </c>
      <c r="G249" s="46"/>
      <c r="H249" s="97">
        <f t="shared" si="3"/>
        <v>0</v>
      </c>
    </row>
    <row r="250" spans="1:8" s="31" customFormat="1" ht="22.5">
      <c r="A250" s="35">
        <v>124</v>
      </c>
      <c r="B250" s="24" t="s">
        <v>1647</v>
      </c>
      <c r="C250" s="24" t="s">
        <v>1538</v>
      </c>
      <c r="D250" s="24" t="s">
        <v>1036</v>
      </c>
      <c r="E250" s="36" t="s">
        <v>164</v>
      </c>
      <c r="F250" s="28">
        <v>4</v>
      </c>
      <c r="G250" s="46"/>
      <c r="H250" s="97">
        <f t="shared" si="3"/>
        <v>0</v>
      </c>
    </row>
    <row r="251" spans="1:8" s="31" customFormat="1" ht="22.5">
      <c r="A251" s="35">
        <v>125</v>
      </c>
      <c r="B251" s="24" t="s">
        <v>1648</v>
      </c>
      <c r="C251" s="24" t="s">
        <v>1538</v>
      </c>
      <c r="D251" s="24" t="s">
        <v>1598</v>
      </c>
      <c r="E251" s="36" t="s">
        <v>164</v>
      </c>
      <c r="F251" s="28">
        <v>1</v>
      </c>
      <c r="G251" s="46"/>
      <c r="H251" s="97">
        <f t="shared" si="3"/>
        <v>0</v>
      </c>
    </row>
    <row r="252" spans="1:8" s="31" customFormat="1" ht="22.5">
      <c r="A252" s="35">
        <v>126</v>
      </c>
      <c r="B252" s="24" t="s">
        <v>1649</v>
      </c>
      <c r="C252" s="24" t="s">
        <v>1545</v>
      </c>
      <c r="D252" s="24" t="s">
        <v>1650</v>
      </c>
      <c r="E252" s="36" t="s">
        <v>164</v>
      </c>
      <c r="F252" s="28">
        <v>3</v>
      </c>
      <c r="G252" s="46"/>
      <c r="H252" s="97">
        <f t="shared" si="3"/>
        <v>0</v>
      </c>
    </row>
    <row r="253" spans="1:8" s="31" customFormat="1" ht="22.5">
      <c r="A253" s="35">
        <v>127</v>
      </c>
      <c r="B253" s="24" t="s">
        <v>1651</v>
      </c>
      <c r="C253" s="24" t="s">
        <v>1545</v>
      </c>
      <c r="D253" s="24" t="s">
        <v>280</v>
      </c>
      <c r="E253" s="36" t="s">
        <v>164</v>
      </c>
      <c r="F253" s="28">
        <v>2</v>
      </c>
      <c r="G253" s="46"/>
      <c r="H253" s="97">
        <f t="shared" si="3"/>
        <v>0</v>
      </c>
    </row>
    <row r="254" spans="1:8" s="31" customFormat="1" ht="22.5">
      <c r="A254" s="35">
        <v>128</v>
      </c>
      <c r="B254" s="24" t="s">
        <v>1652</v>
      </c>
      <c r="C254" s="24" t="s">
        <v>1535</v>
      </c>
      <c r="D254" s="24" t="s">
        <v>1653</v>
      </c>
      <c r="E254" s="36" t="s">
        <v>164</v>
      </c>
      <c r="F254" s="28">
        <v>6</v>
      </c>
      <c r="G254" s="46"/>
      <c r="H254" s="97">
        <f t="shared" si="3"/>
        <v>0</v>
      </c>
    </row>
    <row r="255" spans="1:8" s="31" customFormat="1" ht="22.5">
      <c r="A255" s="35">
        <v>129</v>
      </c>
      <c r="B255" s="24" t="s">
        <v>1654</v>
      </c>
      <c r="C255" s="24" t="s">
        <v>1535</v>
      </c>
      <c r="D255" s="24" t="s">
        <v>1655</v>
      </c>
      <c r="E255" s="36" t="s">
        <v>164</v>
      </c>
      <c r="F255" s="28">
        <v>4</v>
      </c>
      <c r="G255" s="46"/>
      <c r="H255" s="97">
        <f t="shared" si="3"/>
        <v>0</v>
      </c>
    </row>
    <row r="256" spans="1:8" s="31" customFormat="1" ht="11.25">
      <c r="A256" s="35">
        <v>130</v>
      </c>
      <c r="B256" s="24" t="s">
        <v>1656</v>
      </c>
      <c r="C256" s="24" t="s">
        <v>317</v>
      </c>
      <c r="D256" s="24" t="s">
        <v>1004</v>
      </c>
      <c r="E256" s="36" t="s">
        <v>111</v>
      </c>
      <c r="F256" s="28">
        <v>72.4</v>
      </c>
      <c r="G256" s="46"/>
      <c r="H256" s="97">
        <f t="shared" si="3"/>
        <v>0</v>
      </c>
    </row>
    <row r="257" spans="1:8" s="31" customFormat="1" ht="22.5">
      <c r="A257" s="35">
        <v>131</v>
      </c>
      <c r="B257" s="24" t="s">
        <v>1657</v>
      </c>
      <c r="C257" s="24" t="s">
        <v>319</v>
      </c>
      <c r="D257" s="24" t="s">
        <v>1048</v>
      </c>
      <c r="E257" s="36" t="s">
        <v>111</v>
      </c>
      <c r="F257" s="28">
        <v>72.4</v>
      </c>
      <c r="G257" s="46"/>
      <c r="H257" s="97">
        <f t="shared" si="3"/>
        <v>0</v>
      </c>
    </row>
    <row r="258" spans="1:8" s="31" customFormat="1" ht="11.25">
      <c r="A258" s="35"/>
      <c r="B258" s="24"/>
      <c r="C258" s="24" t="s">
        <v>470</v>
      </c>
      <c r="D258" s="24"/>
      <c r="E258" s="36"/>
      <c r="F258" s="28"/>
      <c r="G258" s="28"/>
      <c r="H258" s="97">
        <f t="shared" si="3"/>
      </c>
    </row>
    <row r="259" spans="1:8" s="31" customFormat="1" ht="22.5">
      <c r="A259" s="35">
        <v>132</v>
      </c>
      <c r="B259" s="24" t="s">
        <v>472</v>
      </c>
      <c r="C259" s="24" t="s">
        <v>470</v>
      </c>
      <c r="D259" s="24" t="s">
        <v>1658</v>
      </c>
      <c r="E259" s="36" t="s">
        <v>164</v>
      </c>
      <c r="F259" s="28">
        <v>3</v>
      </c>
      <c r="G259" s="46"/>
      <c r="H259" s="97">
        <f t="shared" si="3"/>
        <v>0</v>
      </c>
    </row>
    <row r="260" spans="1:8" s="31" customFormat="1" ht="22.5">
      <c r="A260" s="35">
        <v>133</v>
      </c>
      <c r="B260" s="24" t="s">
        <v>473</v>
      </c>
      <c r="C260" s="24" t="s">
        <v>470</v>
      </c>
      <c r="D260" s="24" t="s">
        <v>1659</v>
      </c>
      <c r="E260" s="36" t="s">
        <v>164</v>
      </c>
      <c r="F260" s="28">
        <v>9</v>
      </c>
      <c r="G260" s="46"/>
      <c r="H260" s="97">
        <f t="shared" si="3"/>
        <v>0</v>
      </c>
    </row>
    <row r="261" spans="1:8" s="31" customFormat="1" ht="22.5">
      <c r="A261" s="35">
        <v>134</v>
      </c>
      <c r="B261" s="24" t="s">
        <v>474</v>
      </c>
      <c r="C261" s="24" t="s">
        <v>470</v>
      </c>
      <c r="D261" s="24" t="s">
        <v>1064</v>
      </c>
      <c r="E261" s="36" t="s">
        <v>164</v>
      </c>
      <c r="F261" s="28">
        <v>2</v>
      </c>
      <c r="G261" s="46"/>
      <c r="H261" s="97">
        <f t="shared" si="3"/>
        <v>0</v>
      </c>
    </row>
    <row r="262" spans="1:8" s="31" customFormat="1" ht="22.5">
      <c r="A262" s="35">
        <v>135</v>
      </c>
      <c r="B262" s="24" t="s">
        <v>475</v>
      </c>
      <c r="C262" s="24" t="s">
        <v>470</v>
      </c>
      <c r="D262" s="24" t="s">
        <v>1660</v>
      </c>
      <c r="E262" s="36" t="s">
        <v>164</v>
      </c>
      <c r="F262" s="28">
        <v>1</v>
      </c>
      <c r="G262" s="46"/>
      <c r="H262" s="97">
        <f aca="true" t="shared" si="4" ref="H262:H325">IF(F262="","",ROUND(ROUND(G262,2)*F262,0))</f>
        <v>0</v>
      </c>
    </row>
    <row r="263" spans="1:8" s="31" customFormat="1" ht="22.5">
      <c r="A263" s="35">
        <v>136</v>
      </c>
      <c r="B263" s="24" t="s">
        <v>476</v>
      </c>
      <c r="C263" s="24" t="s">
        <v>470</v>
      </c>
      <c r="D263" s="24" t="s">
        <v>1661</v>
      </c>
      <c r="E263" s="36" t="s">
        <v>164</v>
      </c>
      <c r="F263" s="28">
        <v>1</v>
      </c>
      <c r="G263" s="46"/>
      <c r="H263" s="97">
        <f t="shared" si="4"/>
        <v>0</v>
      </c>
    </row>
    <row r="264" spans="1:8" s="31" customFormat="1" ht="22.5">
      <c r="A264" s="35">
        <v>137</v>
      </c>
      <c r="B264" s="24" t="s">
        <v>477</v>
      </c>
      <c r="C264" s="24" t="s">
        <v>470</v>
      </c>
      <c r="D264" s="24" t="s">
        <v>1662</v>
      </c>
      <c r="E264" s="36" t="s">
        <v>164</v>
      </c>
      <c r="F264" s="28">
        <v>2</v>
      </c>
      <c r="G264" s="46"/>
      <c r="H264" s="97">
        <f t="shared" si="4"/>
        <v>0</v>
      </c>
    </row>
    <row r="265" spans="1:8" s="31" customFormat="1" ht="11.25">
      <c r="A265" s="35"/>
      <c r="B265" s="133" t="s">
        <v>1663</v>
      </c>
      <c r="C265" s="134"/>
      <c r="D265" s="24"/>
      <c r="E265" s="36"/>
      <c r="F265" s="28"/>
      <c r="G265" s="28"/>
      <c r="H265" s="97">
        <f t="shared" si="4"/>
      </c>
    </row>
    <row r="266" spans="1:8" s="31" customFormat="1" ht="11.25">
      <c r="A266" s="35"/>
      <c r="B266" s="24"/>
      <c r="C266" s="24" t="s">
        <v>1065</v>
      </c>
      <c r="D266" s="24"/>
      <c r="E266" s="36"/>
      <c r="F266" s="28"/>
      <c r="G266" s="28"/>
      <c r="H266" s="97">
        <f t="shared" si="4"/>
      </c>
    </row>
    <row r="267" spans="1:8" s="31" customFormat="1" ht="45.75">
      <c r="A267" s="35">
        <v>1</v>
      </c>
      <c r="B267" s="24" t="s">
        <v>412</v>
      </c>
      <c r="C267" s="24" t="s">
        <v>413</v>
      </c>
      <c r="D267" s="24" t="s">
        <v>1265</v>
      </c>
      <c r="E267" s="36" t="s">
        <v>186</v>
      </c>
      <c r="F267" s="28">
        <v>1</v>
      </c>
      <c r="G267" s="46"/>
      <c r="H267" s="97">
        <f t="shared" si="4"/>
        <v>0</v>
      </c>
    </row>
    <row r="268" spans="1:8" s="31" customFormat="1" ht="45.75">
      <c r="A268" s="35">
        <v>2</v>
      </c>
      <c r="B268" s="24" t="s">
        <v>414</v>
      </c>
      <c r="C268" s="24" t="s">
        <v>413</v>
      </c>
      <c r="D268" s="24" t="s">
        <v>1664</v>
      </c>
      <c r="E268" s="36" t="s">
        <v>186</v>
      </c>
      <c r="F268" s="28">
        <v>1</v>
      </c>
      <c r="G268" s="46"/>
      <c r="H268" s="97">
        <f t="shared" si="4"/>
        <v>0</v>
      </c>
    </row>
    <row r="269" spans="1:8" s="31" customFormat="1" ht="45.75">
      <c r="A269" s="35">
        <v>3</v>
      </c>
      <c r="B269" s="24" t="s">
        <v>415</v>
      </c>
      <c r="C269" s="24" t="s">
        <v>413</v>
      </c>
      <c r="D269" s="24" t="s">
        <v>1665</v>
      </c>
      <c r="E269" s="36" t="s">
        <v>186</v>
      </c>
      <c r="F269" s="28">
        <v>1</v>
      </c>
      <c r="G269" s="46"/>
      <c r="H269" s="97">
        <f t="shared" si="4"/>
        <v>0</v>
      </c>
    </row>
    <row r="270" spans="1:8" s="31" customFormat="1" ht="45.75">
      <c r="A270" s="35">
        <v>4</v>
      </c>
      <c r="B270" s="24" t="s">
        <v>416</v>
      </c>
      <c r="C270" s="24" t="s">
        <v>413</v>
      </c>
      <c r="D270" s="24" t="s">
        <v>1666</v>
      </c>
      <c r="E270" s="36" t="s">
        <v>186</v>
      </c>
      <c r="F270" s="28">
        <v>1</v>
      </c>
      <c r="G270" s="46"/>
      <c r="H270" s="97">
        <f t="shared" si="4"/>
        <v>0</v>
      </c>
    </row>
    <row r="271" spans="1:8" s="31" customFormat="1" ht="69">
      <c r="A271" s="35">
        <v>5</v>
      </c>
      <c r="B271" s="24" t="s">
        <v>417</v>
      </c>
      <c r="C271" s="24" t="s">
        <v>413</v>
      </c>
      <c r="D271" s="24" t="s">
        <v>1667</v>
      </c>
      <c r="E271" s="36" t="s">
        <v>186</v>
      </c>
      <c r="F271" s="28">
        <v>1</v>
      </c>
      <c r="G271" s="46"/>
      <c r="H271" s="97">
        <f t="shared" si="4"/>
        <v>0</v>
      </c>
    </row>
    <row r="272" spans="1:8" s="31" customFormat="1" ht="34.5">
      <c r="A272" s="35">
        <v>6</v>
      </c>
      <c r="B272" s="24" t="s">
        <v>285</v>
      </c>
      <c r="C272" s="24" t="s">
        <v>286</v>
      </c>
      <c r="D272" s="24" t="s">
        <v>1668</v>
      </c>
      <c r="E272" s="36" t="s">
        <v>186</v>
      </c>
      <c r="F272" s="28">
        <v>1</v>
      </c>
      <c r="G272" s="46"/>
      <c r="H272" s="97">
        <f t="shared" si="4"/>
        <v>0</v>
      </c>
    </row>
    <row r="273" spans="1:8" s="31" customFormat="1" ht="34.5">
      <c r="A273" s="35">
        <v>7</v>
      </c>
      <c r="B273" s="24" t="s">
        <v>419</v>
      </c>
      <c r="C273" s="24" t="s">
        <v>286</v>
      </c>
      <c r="D273" s="24" t="s">
        <v>1669</v>
      </c>
      <c r="E273" s="36" t="s">
        <v>186</v>
      </c>
      <c r="F273" s="28">
        <v>1</v>
      </c>
      <c r="G273" s="46"/>
      <c r="H273" s="97">
        <f t="shared" si="4"/>
        <v>0</v>
      </c>
    </row>
    <row r="274" spans="1:8" s="31" customFormat="1" ht="34.5">
      <c r="A274" s="35">
        <v>8</v>
      </c>
      <c r="B274" s="24" t="s">
        <v>420</v>
      </c>
      <c r="C274" s="24" t="s">
        <v>286</v>
      </c>
      <c r="D274" s="24" t="s">
        <v>1670</v>
      </c>
      <c r="E274" s="36" t="s">
        <v>186</v>
      </c>
      <c r="F274" s="28">
        <v>1</v>
      </c>
      <c r="G274" s="46"/>
      <c r="H274" s="97">
        <f t="shared" si="4"/>
        <v>0</v>
      </c>
    </row>
    <row r="275" spans="1:8" s="31" customFormat="1" ht="22.5">
      <c r="A275" s="35">
        <v>9</v>
      </c>
      <c r="B275" s="24" t="s">
        <v>522</v>
      </c>
      <c r="C275" s="24" t="s">
        <v>286</v>
      </c>
      <c r="D275" s="24" t="s">
        <v>1671</v>
      </c>
      <c r="E275" s="36" t="s">
        <v>186</v>
      </c>
      <c r="F275" s="28">
        <v>2</v>
      </c>
      <c r="G275" s="46"/>
      <c r="H275" s="97">
        <f t="shared" si="4"/>
        <v>0</v>
      </c>
    </row>
    <row r="276" spans="1:8" s="31" customFormat="1" ht="22.5">
      <c r="A276" s="35">
        <v>10</v>
      </c>
      <c r="B276" s="24" t="s">
        <v>528</v>
      </c>
      <c r="C276" s="24" t="s">
        <v>529</v>
      </c>
      <c r="D276" s="24" t="s">
        <v>1672</v>
      </c>
      <c r="E276" s="36" t="s">
        <v>67</v>
      </c>
      <c r="F276" s="28">
        <v>14.6</v>
      </c>
      <c r="G276" s="46"/>
      <c r="H276" s="97">
        <f t="shared" si="4"/>
        <v>0</v>
      </c>
    </row>
    <row r="277" spans="1:8" s="31" customFormat="1" ht="11.25">
      <c r="A277" s="35">
        <v>11</v>
      </c>
      <c r="B277" s="24" t="s">
        <v>316</v>
      </c>
      <c r="C277" s="24" t="s">
        <v>1673</v>
      </c>
      <c r="D277" s="24" t="s">
        <v>1674</v>
      </c>
      <c r="E277" s="36" t="s">
        <v>111</v>
      </c>
      <c r="F277" s="28">
        <v>102</v>
      </c>
      <c r="G277" s="46"/>
      <c r="H277" s="97">
        <f t="shared" si="4"/>
        <v>0</v>
      </c>
    </row>
    <row r="278" spans="1:8" s="31" customFormat="1" ht="48">
      <c r="A278" s="35">
        <v>12</v>
      </c>
      <c r="B278" s="24" t="s">
        <v>297</v>
      </c>
      <c r="C278" s="24" t="s">
        <v>298</v>
      </c>
      <c r="D278" s="24" t="s">
        <v>3148</v>
      </c>
      <c r="E278" s="36" t="s">
        <v>67</v>
      </c>
      <c r="F278" s="28">
        <v>64.12</v>
      </c>
      <c r="G278" s="46"/>
      <c r="H278" s="97">
        <f t="shared" si="4"/>
        <v>0</v>
      </c>
    </row>
    <row r="279" spans="1:8" s="31" customFormat="1" ht="45.75">
      <c r="A279" s="35">
        <v>13</v>
      </c>
      <c r="B279" s="24" t="s">
        <v>299</v>
      </c>
      <c r="C279" s="24" t="s">
        <v>298</v>
      </c>
      <c r="D279" s="24" t="s">
        <v>1675</v>
      </c>
      <c r="E279" s="36" t="s">
        <v>67</v>
      </c>
      <c r="F279" s="28">
        <v>12.9</v>
      </c>
      <c r="G279" s="46"/>
      <c r="H279" s="97">
        <f t="shared" si="4"/>
        <v>0</v>
      </c>
    </row>
    <row r="280" spans="1:8" s="31" customFormat="1" ht="45.75">
      <c r="A280" s="35">
        <v>14</v>
      </c>
      <c r="B280" s="24" t="s">
        <v>375</v>
      </c>
      <c r="C280" s="24" t="s">
        <v>298</v>
      </c>
      <c r="D280" s="24" t="s">
        <v>1071</v>
      </c>
      <c r="E280" s="36" t="s">
        <v>67</v>
      </c>
      <c r="F280" s="28">
        <v>29.02</v>
      </c>
      <c r="G280" s="46"/>
      <c r="H280" s="97">
        <f t="shared" si="4"/>
        <v>0</v>
      </c>
    </row>
    <row r="281" spans="1:8" s="31" customFormat="1" ht="45.75">
      <c r="A281" s="35">
        <v>15</v>
      </c>
      <c r="B281" s="24" t="s">
        <v>438</v>
      </c>
      <c r="C281" s="24" t="s">
        <v>298</v>
      </c>
      <c r="D281" s="24" t="s">
        <v>1273</v>
      </c>
      <c r="E281" s="36" t="s">
        <v>67</v>
      </c>
      <c r="F281" s="28">
        <v>43.21</v>
      </c>
      <c r="G281" s="46"/>
      <c r="H281" s="97">
        <f t="shared" si="4"/>
        <v>0</v>
      </c>
    </row>
    <row r="282" spans="1:8" s="31" customFormat="1" ht="45.75">
      <c r="A282" s="35">
        <v>16</v>
      </c>
      <c r="B282" s="24" t="s">
        <v>439</v>
      </c>
      <c r="C282" s="24" t="s">
        <v>298</v>
      </c>
      <c r="D282" s="24" t="s">
        <v>1070</v>
      </c>
      <c r="E282" s="36" t="s">
        <v>67</v>
      </c>
      <c r="F282" s="28">
        <v>36.89</v>
      </c>
      <c r="G282" s="46"/>
      <c r="H282" s="97">
        <f t="shared" si="4"/>
        <v>0</v>
      </c>
    </row>
    <row r="283" spans="1:8" s="31" customFormat="1" ht="45.75">
      <c r="A283" s="35">
        <v>17</v>
      </c>
      <c r="B283" s="24" t="s">
        <v>525</v>
      </c>
      <c r="C283" s="24" t="s">
        <v>298</v>
      </c>
      <c r="D283" s="24" t="s">
        <v>1069</v>
      </c>
      <c r="E283" s="36" t="s">
        <v>67</v>
      </c>
      <c r="F283" s="28">
        <v>38.01</v>
      </c>
      <c r="G283" s="46"/>
      <c r="H283" s="97">
        <f t="shared" si="4"/>
        <v>0</v>
      </c>
    </row>
    <row r="284" spans="1:8" s="31" customFormat="1" ht="45.75">
      <c r="A284" s="35">
        <v>18</v>
      </c>
      <c r="B284" s="24" t="s">
        <v>526</v>
      </c>
      <c r="C284" s="24" t="s">
        <v>1676</v>
      </c>
      <c r="D284" s="24" t="s">
        <v>1677</v>
      </c>
      <c r="E284" s="36" t="s">
        <v>67</v>
      </c>
      <c r="F284" s="28">
        <v>178.39</v>
      </c>
      <c r="G284" s="46"/>
      <c r="H284" s="97">
        <f t="shared" si="4"/>
        <v>0</v>
      </c>
    </row>
    <row r="285" spans="1:8" s="31" customFormat="1" ht="45.75">
      <c r="A285" s="35">
        <v>19</v>
      </c>
      <c r="B285" s="24" t="s">
        <v>1125</v>
      </c>
      <c r="C285" s="24" t="s">
        <v>298</v>
      </c>
      <c r="D285" s="24" t="s">
        <v>1074</v>
      </c>
      <c r="E285" s="36" t="s">
        <v>67</v>
      </c>
      <c r="F285" s="28">
        <v>70.44</v>
      </c>
      <c r="G285" s="46"/>
      <c r="H285" s="97">
        <f t="shared" si="4"/>
        <v>0</v>
      </c>
    </row>
    <row r="286" spans="1:8" s="31" customFormat="1" ht="45.75">
      <c r="A286" s="35">
        <v>20</v>
      </c>
      <c r="B286" s="24" t="s">
        <v>1126</v>
      </c>
      <c r="C286" s="24" t="s">
        <v>298</v>
      </c>
      <c r="D286" s="24" t="s">
        <v>1073</v>
      </c>
      <c r="E286" s="36" t="s">
        <v>67</v>
      </c>
      <c r="F286" s="28">
        <v>48.84</v>
      </c>
      <c r="G286" s="46"/>
      <c r="H286" s="97">
        <f t="shared" si="4"/>
        <v>0</v>
      </c>
    </row>
    <row r="287" spans="1:8" s="31" customFormat="1" ht="60">
      <c r="A287" s="35">
        <v>21</v>
      </c>
      <c r="B287" s="24" t="s">
        <v>293</v>
      </c>
      <c r="C287" s="24" t="s">
        <v>294</v>
      </c>
      <c r="D287" s="24" t="s">
        <v>3149</v>
      </c>
      <c r="E287" s="36" t="s">
        <v>67</v>
      </c>
      <c r="F287" s="28">
        <v>29.28</v>
      </c>
      <c r="G287" s="46"/>
      <c r="H287" s="97">
        <f t="shared" si="4"/>
        <v>0</v>
      </c>
    </row>
    <row r="288" spans="1:8" s="31" customFormat="1" ht="57">
      <c r="A288" s="35">
        <v>22</v>
      </c>
      <c r="B288" s="24" t="s">
        <v>427</v>
      </c>
      <c r="C288" s="24" t="s">
        <v>294</v>
      </c>
      <c r="D288" s="24" t="s">
        <v>1678</v>
      </c>
      <c r="E288" s="36" t="s">
        <v>67</v>
      </c>
      <c r="F288" s="28">
        <v>32.76</v>
      </c>
      <c r="G288" s="46"/>
      <c r="H288" s="97">
        <f t="shared" si="4"/>
        <v>0</v>
      </c>
    </row>
    <row r="289" spans="1:8" s="31" customFormat="1" ht="57">
      <c r="A289" s="35">
        <v>23</v>
      </c>
      <c r="B289" s="24" t="s">
        <v>428</v>
      </c>
      <c r="C289" s="24" t="s">
        <v>294</v>
      </c>
      <c r="D289" s="24" t="s">
        <v>1679</v>
      </c>
      <c r="E289" s="36" t="s">
        <v>67</v>
      </c>
      <c r="F289" s="28">
        <v>35.02</v>
      </c>
      <c r="G289" s="46"/>
      <c r="H289" s="97">
        <f t="shared" si="4"/>
        <v>0</v>
      </c>
    </row>
    <row r="290" spans="1:8" s="31" customFormat="1" ht="57">
      <c r="A290" s="35">
        <v>24</v>
      </c>
      <c r="B290" s="24" t="s">
        <v>429</v>
      </c>
      <c r="C290" s="24" t="s">
        <v>294</v>
      </c>
      <c r="D290" s="24" t="s">
        <v>1680</v>
      </c>
      <c r="E290" s="36" t="s">
        <v>67</v>
      </c>
      <c r="F290" s="28">
        <v>33.4</v>
      </c>
      <c r="G290" s="46"/>
      <c r="H290" s="97">
        <f t="shared" si="4"/>
        <v>0</v>
      </c>
    </row>
    <row r="291" spans="1:8" s="31" customFormat="1" ht="57">
      <c r="A291" s="35">
        <v>25</v>
      </c>
      <c r="B291" s="24" t="s">
        <v>430</v>
      </c>
      <c r="C291" s="24" t="s">
        <v>294</v>
      </c>
      <c r="D291" s="24" t="s">
        <v>1681</v>
      </c>
      <c r="E291" s="36" t="s">
        <v>67</v>
      </c>
      <c r="F291" s="28">
        <v>44.03</v>
      </c>
      <c r="G291" s="46"/>
      <c r="H291" s="97">
        <f t="shared" si="4"/>
        <v>0</v>
      </c>
    </row>
    <row r="292" spans="1:8" s="31" customFormat="1" ht="57">
      <c r="A292" s="35">
        <v>26</v>
      </c>
      <c r="B292" s="24" t="s">
        <v>431</v>
      </c>
      <c r="C292" s="24" t="s">
        <v>294</v>
      </c>
      <c r="D292" s="24" t="s">
        <v>1682</v>
      </c>
      <c r="E292" s="36" t="s">
        <v>67</v>
      </c>
      <c r="F292" s="28">
        <v>8.74</v>
      </c>
      <c r="G292" s="46"/>
      <c r="H292" s="97">
        <f t="shared" si="4"/>
        <v>0</v>
      </c>
    </row>
    <row r="293" spans="1:8" s="31" customFormat="1" ht="60">
      <c r="A293" s="35">
        <v>27</v>
      </c>
      <c r="B293" s="24" t="s">
        <v>432</v>
      </c>
      <c r="C293" s="24" t="s">
        <v>294</v>
      </c>
      <c r="D293" s="24" t="s">
        <v>2398</v>
      </c>
      <c r="E293" s="36" t="s">
        <v>67</v>
      </c>
      <c r="F293" s="28">
        <v>31.12</v>
      </c>
      <c r="G293" s="46"/>
      <c r="H293" s="97">
        <f t="shared" si="4"/>
        <v>0</v>
      </c>
    </row>
    <row r="294" spans="1:8" s="31" customFormat="1" ht="57">
      <c r="A294" s="35">
        <v>28</v>
      </c>
      <c r="B294" s="24" t="s">
        <v>433</v>
      </c>
      <c r="C294" s="24" t="s">
        <v>294</v>
      </c>
      <c r="D294" s="24" t="s">
        <v>1683</v>
      </c>
      <c r="E294" s="36" t="s">
        <v>67</v>
      </c>
      <c r="F294" s="28">
        <v>11.1</v>
      </c>
      <c r="G294" s="46"/>
      <c r="H294" s="97">
        <f t="shared" si="4"/>
        <v>0</v>
      </c>
    </row>
    <row r="295" spans="1:8" s="31" customFormat="1" ht="57">
      <c r="A295" s="35">
        <v>29</v>
      </c>
      <c r="B295" s="24" t="s">
        <v>434</v>
      </c>
      <c r="C295" s="24" t="s">
        <v>294</v>
      </c>
      <c r="D295" s="24" t="s">
        <v>1684</v>
      </c>
      <c r="E295" s="36" t="s">
        <v>67</v>
      </c>
      <c r="F295" s="28">
        <v>11.65</v>
      </c>
      <c r="G295" s="46"/>
      <c r="H295" s="97">
        <f t="shared" si="4"/>
        <v>0</v>
      </c>
    </row>
    <row r="296" spans="1:8" s="31" customFormat="1" ht="57">
      <c r="A296" s="35">
        <v>30</v>
      </c>
      <c r="B296" s="24" t="s">
        <v>435</v>
      </c>
      <c r="C296" s="24" t="s">
        <v>294</v>
      </c>
      <c r="D296" s="24" t="s">
        <v>1685</v>
      </c>
      <c r="E296" s="36" t="s">
        <v>67</v>
      </c>
      <c r="F296" s="28">
        <v>18.86</v>
      </c>
      <c r="G296" s="46"/>
      <c r="H296" s="97">
        <f t="shared" si="4"/>
        <v>0</v>
      </c>
    </row>
    <row r="297" spans="1:8" s="31" customFormat="1" ht="57">
      <c r="A297" s="35">
        <v>31</v>
      </c>
      <c r="B297" s="24" t="s">
        <v>1199</v>
      </c>
      <c r="C297" s="24" t="s">
        <v>1200</v>
      </c>
      <c r="D297" s="24" t="s">
        <v>1686</v>
      </c>
      <c r="E297" s="36" t="s">
        <v>67</v>
      </c>
      <c r="F297" s="28">
        <v>16.08</v>
      </c>
      <c r="G297" s="46"/>
      <c r="H297" s="97">
        <f t="shared" si="4"/>
        <v>0</v>
      </c>
    </row>
    <row r="298" spans="1:8" s="31" customFormat="1" ht="45.75">
      <c r="A298" s="35">
        <v>32</v>
      </c>
      <c r="B298" s="24" t="s">
        <v>300</v>
      </c>
      <c r="C298" s="24" t="s">
        <v>301</v>
      </c>
      <c r="D298" s="24" t="s">
        <v>1687</v>
      </c>
      <c r="E298" s="36" t="s">
        <v>67</v>
      </c>
      <c r="F298" s="28">
        <v>7.9</v>
      </c>
      <c r="G298" s="46"/>
      <c r="H298" s="97">
        <f t="shared" si="4"/>
        <v>0</v>
      </c>
    </row>
    <row r="299" spans="1:8" s="31" customFormat="1" ht="57">
      <c r="A299" s="35">
        <v>33</v>
      </c>
      <c r="B299" s="24" t="s">
        <v>365</v>
      </c>
      <c r="C299" s="24" t="s">
        <v>301</v>
      </c>
      <c r="D299" s="24" t="s">
        <v>1280</v>
      </c>
      <c r="E299" s="36" t="s">
        <v>67</v>
      </c>
      <c r="F299" s="28">
        <v>215.82</v>
      </c>
      <c r="G299" s="46"/>
      <c r="H299" s="97">
        <f t="shared" si="4"/>
        <v>0</v>
      </c>
    </row>
    <row r="300" spans="1:8" s="31" customFormat="1" ht="60">
      <c r="A300" s="35">
        <v>34</v>
      </c>
      <c r="B300" s="24" t="s">
        <v>366</v>
      </c>
      <c r="C300" s="24" t="s">
        <v>301</v>
      </c>
      <c r="D300" s="24" t="s">
        <v>2417</v>
      </c>
      <c r="E300" s="36" t="s">
        <v>67</v>
      </c>
      <c r="F300" s="28">
        <v>691.27</v>
      </c>
      <c r="G300" s="46"/>
      <c r="H300" s="97">
        <f t="shared" si="4"/>
        <v>0</v>
      </c>
    </row>
    <row r="301" spans="1:8" s="31" customFormat="1" ht="57">
      <c r="A301" s="35">
        <v>35</v>
      </c>
      <c r="B301" s="24" t="s">
        <v>440</v>
      </c>
      <c r="C301" s="24" t="s">
        <v>301</v>
      </c>
      <c r="D301" s="24" t="s">
        <v>1281</v>
      </c>
      <c r="E301" s="36" t="s">
        <v>67</v>
      </c>
      <c r="F301" s="28">
        <v>146.43</v>
      </c>
      <c r="G301" s="46"/>
      <c r="H301" s="97">
        <f t="shared" si="4"/>
        <v>0</v>
      </c>
    </row>
    <row r="302" spans="1:8" s="31" customFormat="1" ht="34.5">
      <c r="A302" s="35">
        <v>36</v>
      </c>
      <c r="B302" s="24" t="s">
        <v>295</v>
      </c>
      <c r="C302" s="24" t="s">
        <v>296</v>
      </c>
      <c r="D302" s="24" t="s">
        <v>1688</v>
      </c>
      <c r="E302" s="36" t="s">
        <v>164</v>
      </c>
      <c r="F302" s="28">
        <v>8</v>
      </c>
      <c r="G302" s="46"/>
      <c r="H302" s="97">
        <f t="shared" si="4"/>
        <v>0</v>
      </c>
    </row>
    <row r="303" spans="1:8" s="31" customFormat="1" ht="34.5">
      <c r="A303" s="35">
        <v>37</v>
      </c>
      <c r="B303" s="24" t="s">
        <v>436</v>
      </c>
      <c r="C303" s="24" t="s">
        <v>296</v>
      </c>
      <c r="D303" s="24" t="s">
        <v>1689</v>
      </c>
      <c r="E303" s="36" t="s">
        <v>164</v>
      </c>
      <c r="F303" s="28">
        <v>8</v>
      </c>
      <c r="G303" s="46"/>
      <c r="H303" s="97">
        <f t="shared" si="4"/>
        <v>0</v>
      </c>
    </row>
    <row r="304" spans="1:8" s="31" customFormat="1" ht="34.5">
      <c r="A304" s="35">
        <v>38</v>
      </c>
      <c r="B304" s="24" t="s">
        <v>437</v>
      </c>
      <c r="C304" s="24" t="s">
        <v>296</v>
      </c>
      <c r="D304" s="24" t="s">
        <v>1284</v>
      </c>
      <c r="E304" s="36" t="s">
        <v>164</v>
      </c>
      <c r="F304" s="28">
        <v>12</v>
      </c>
      <c r="G304" s="46"/>
      <c r="H304" s="97">
        <f t="shared" si="4"/>
        <v>0</v>
      </c>
    </row>
    <row r="305" spans="1:8" s="31" customFormat="1" ht="45.75">
      <c r="A305" s="35">
        <v>39</v>
      </c>
      <c r="B305" s="24" t="s">
        <v>305</v>
      </c>
      <c r="C305" s="24" t="s">
        <v>306</v>
      </c>
      <c r="D305" s="24" t="s">
        <v>1690</v>
      </c>
      <c r="E305" s="36" t="s">
        <v>112</v>
      </c>
      <c r="F305" s="28">
        <v>2</v>
      </c>
      <c r="G305" s="46"/>
      <c r="H305" s="97">
        <f t="shared" si="4"/>
        <v>0</v>
      </c>
    </row>
    <row r="306" spans="1:8" s="31" customFormat="1" ht="22.5">
      <c r="A306" s="35">
        <v>40</v>
      </c>
      <c r="B306" s="24" t="s">
        <v>531</v>
      </c>
      <c r="C306" s="24" t="s">
        <v>306</v>
      </c>
      <c r="D306" s="24" t="s">
        <v>1087</v>
      </c>
      <c r="E306" s="36" t="s">
        <v>112</v>
      </c>
      <c r="F306" s="28">
        <v>1</v>
      </c>
      <c r="G306" s="46"/>
      <c r="H306" s="97">
        <f t="shared" si="4"/>
        <v>0</v>
      </c>
    </row>
    <row r="307" spans="1:8" s="31" customFormat="1" ht="34.5">
      <c r="A307" s="35">
        <v>41</v>
      </c>
      <c r="B307" s="24" t="s">
        <v>535</v>
      </c>
      <c r="C307" s="24" t="s">
        <v>306</v>
      </c>
      <c r="D307" s="24" t="s">
        <v>1691</v>
      </c>
      <c r="E307" s="36" t="s">
        <v>112</v>
      </c>
      <c r="F307" s="28">
        <v>4</v>
      </c>
      <c r="G307" s="46"/>
      <c r="H307" s="97">
        <f t="shared" si="4"/>
        <v>0</v>
      </c>
    </row>
    <row r="308" spans="1:8" s="31" customFormat="1" ht="34.5">
      <c r="A308" s="35">
        <v>42</v>
      </c>
      <c r="B308" s="24" t="s">
        <v>367</v>
      </c>
      <c r="C308" s="24" t="s">
        <v>368</v>
      </c>
      <c r="D308" s="24" t="s">
        <v>1289</v>
      </c>
      <c r="E308" s="36" t="s">
        <v>112</v>
      </c>
      <c r="F308" s="28">
        <v>3</v>
      </c>
      <c r="G308" s="46"/>
      <c r="H308" s="97">
        <f t="shared" si="4"/>
        <v>0</v>
      </c>
    </row>
    <row r="309" spans="1:8" s="31" customFormat="1" ht="45.75">
      <c r="A309" s="35">
        <v>43</v>
      </c>
      <c r="B309" s="24" t="s">
        <v>441</v>
      </c>
      <c r="C309" s="24" t="s">
        <v>368</v>
      </c>
      <c r="D309" s="24" t="s">
        <v>1692</v>
      </c>
      <c r="E309" s="36" t="s">
        <v>112</v>
      </c>
      <c r="F309" s="28">
        <v>4</v>
      </c>
      <c r="G309" s="46"/>
      <c r="H309" s="97">
        <f t="shared" si="4"/>
        <v>0</v>
      </c>
    </row>
    <row r="310" spans="1:8" s="31" customFormat="1" ht="34.5">
      <c r="A310" s="35">
        <v>44</v>
      </c>
      <c r="B310" s="24" t="s">
        <v>442</v>
      </c>
      <c r="C310" s="24" t="s">
        <v>368</v>
      </c>
      <c r="D310" s="24" t="s">
        <v>1693</v>
      </c>
      <c r="E310" s="36" t="s">
        <v>112</v>
      </c>
      <c r="F310" s="28">
        <v>2</v>
      </c>
      <c r="G310" s="46"/>
      <c r="H310" s="97">
        <f t="shared" si="4"/>
        <v>0</v>
      </c>
    </row>
    <row r="311" spans="1:8" s="31" customFormat="1" ht="45.75">
      <c r="A311" s="35">
        <v>45</v>
      </c>
      <c r="B311" s="24" t="s">
        <v>1090</v>
      </c>
      <c r="C311" s="24" t="s">
        <v>306</v>
      </c>
      <c r="D311" s="24" t="s">
        <v>1694</v>
      </c>
      <c r="E311" s="36" t="s">
        <v>112</v>
      </c>
      <c r="F311" s="28">
        <v>4</v>
      </c>
      <c r="G311" s="46"/>
      <c r="H311" s="97">
        <f t="shared" si="4"/>
        <v>0</v>
      </c>
    </row>
    <row r="312" spans="1:8" s="31" customFormat="1" ht="22.5">
      <c r="A312" s="35">
        <v>46</v>
      </c>
      <c r="B312" s="24" t="s">
        <v>532</v>
      </c>
      <c r="C312" s="24" t="s">
        <v>533</v>
      </c>
      <c r="D312" s="24" t="s">
        <v>1186</v>
      </c>
      <c r="E312" s="36" t="s">
        <v>112</v>
      </c>
      <c r="F312" s="28">
        <v>5</v>
      </c>
      <c r="G312" s="46"/>
      <c r="H312" s="97">
        <f t="shared" si="4"/>
        <v>0</v>
      </c>
    </row>
    <row r="313" spans="1:8" s="31" customFormat="1" ht="22.5">
      <c r="A313" s="35">
        <v>47</v>
      </c>
      <c r="B313" s="24" t="s">
        <v>534</v>
      </c>
      <c r="C313" s="24" t="s">
        <v>533</v>
      </c>
      <c r="D313" s="24" t="s">
        <v>1295</v>
      </c>
      <c r="E313" s="36" t="s">
        <v>112</v>
      </c>
      <c r="F313" s="28">
        <v>6</v>
      </c>
      <c r="G313" s="46"/>
      <c r="H313" s="97">
        <f t="shared" si="4"/>
        <v>0</v>
      </c>
    </row>
    <row r="314" spans="1:8" s="31" customFormat="1" ht="22.5">
      <c r="A314" s="35">
        <v>48</v>
      </c>
      <c r="B314" s="24" t="s">
        <v>542</v>
      </c>
      <c r="C314" s="24" t="s">
        <v>533</v>
      </c>
      <c r="D314" s="24" t="s">
        <v>1187</v>
      </c>
      <c r="E314" s="36" t="s">
        <v>112</v>
      </c>
      <c r="F314" s="28">
        <v>1</v>
      </c>
      <c r="G314" s="46"/>
      <c r="H314" s="97">
        <f t="shared" si="4"/>
        <v>0</v>
      </c>
    </row>
    <row r="315" spans="1:8" s="31" customFormat="1" ht="34.5">
      <c r="A315" s="35">
        <v>49</v>
      </c>
      <c r="B315" s="24" t="s">
        <v>287</v>
      </c>
      <c r="C315" s="24" t="s">
        <v>288</v>
      </c>
      <c r="D315" s="24" t="s">
        <v>1298</v>
      </c>
      <c r="E315" s="36" t="s">
        <v>164</v>
      </c>
      <c r="F315" s="28">
        <v>5</v>
      </c>
      <c r="G315" s="46"/>
      <c r="H315" s="97">
        <f t="shared" si="4"/>
        <v>0</v>
      </c>
    </row>
    <row r="316" spans="1:8" s="31" customFormat="1" ht="34.5">
      <c r="A316" s="35">
        <v>50</v>
      </c>
      <c r="B316" s="24" t="s">
        <v>357</v>
      </c>
      <c r="C316" s="24" t="s">
        <v>288</v>
      </c>
      <c r="D316" s="24" t="s">
        <v>1299</v>
      </c>
      <c r="E316" s="36" t="s">
        <v>164</v>
      </c>
      <c r="F316" s="28">
        <v>2</v>
      </c>
      <c r="G316" s="46"/>
      <c r="H316" s="97">
        <f t="shared" si="4"/>
        <v>0</v>
      </c>
    </row>
    <row r="317" spans="1:8" s="31" customFormat="1" ht="34.5">
      <c r="A317" s="35">
        <v>51</v>
      </c>
      <c r="B317" s="24" t="s">
        <v>1364</v>
      </c>
      <c r="C317" s="24" t="s">
        <v>288</v>
      </c>
      <c r="D317" s="24" t="s">
        <v>1695</v>
      </c>
      <c r="E317" s="36" t="s">
        <v>164</v>
      </c>
      <c r="F317" s="28">
        <v>1</v>
      </c>
      <c r="G317" s="46"/>
      <c r="H317" s="97">
        <f t="shared" si="4"/>
        <v>0</v>
      </c>
    </row>
    <row r="318" spans="1:8" s="31" customFormat="1" ht="34.5">
      <c r="A318" s="35">
        <v>52</v>
      </c>
      <c r="B318" s="24" t="s">
        <v>289</v>
      </c>
      <c r="C318" s="24" t="s">
        <v>290</v>
      </c>
      <c r="D318" s="24" t="s">
        <v>1099</v>
      </c>
      <c r="E318" s="36" t="s">
        <v>164</v>
      </c>
      <c r="F318" s="28">
        <v>4</v>
      </c>
      <c r="G318" s="46"/>
      <c r="H318" s="97">
        <f t="shared" si="4"/>
        <v>0</v>
      </c>
    </row>
    <row r="319" spans="1:8" s="31" customFormat="1" ht="34.5">
      <c r="A319" s="35">
        <v>53</v>
      </c>
      <c r="B319" s="24" t="s">
        <v>361</v>
      </c>
      <c r="C319" s="24" t="s">
        <v>290</v>
      </c>
      <c r="D319" s="24" t="s">
        <v>1100</v>
      </c>
      <c r="E319" s="36" t="s">
        <v>164</v>
      </c>
      <c r="F319" s="28">
        <v>8</v>
      </c>
      <c r="G319" s="46"/>
      <c r="H319" s="97">
        <f t="shared" si="4"/>
        <v>0</v>
      </c>
    </row>
    <row r="320" spans="1:8" s="31" customFormat="1" ht="22.5">
      <c r="A320" s="35">
        <v>54</v>
      </c>
      <c r="B320" s="24" t="s">
        <v>359</v>
      </c>
      <c r="C320" s="24" t="s">
        <v>360</v>
      </c>
      <c r="D320" s="24" t="s">
        <v>1696</v>
      </c>
      <c r="E320" s="36" t="s">
        <v>186</v>
      </c>
      <c r="F320" s="28">
        <v>3</v>
      </c>
      <c r="G320" s="46"/>
      <c r="H320" s="97">
        <f t="shared" si="4"/>
        <v>0</v>
      </c>
    </row>
    <row r="321" spans="1:8" s="31" customFormat="1" ht="45.75">
      <c r="A321" s="35">
        <v>55</v>
      </c>
      <c r="B321" s="24" t="s">
        <v>302</v>
      </c>
      <c r="C321" s="24" t="s">
        <v>303</v>
      </c>
      <c r="D321" s="24" t="s">
        <v>1075</v>
      </c>
      <c r="E321" s="36" t="s">
        <v>164</v>
      </c>
      <c r="F321" s="28">
        <v>6</v>
      </c>
      <c r="G321" s="46"/>
      <c r="H321" s="97">
        <f t="shared" si="4"/>
        <v>0</v>
      </c>
    </row>
    <row r="322" spans="1:8" s="31" customFormat="1" ht="45.75">
      <c r="A322" s="35">
        <v>56</v>
      </c>
      <c r="B322" s="24" t="s">
        <v>304</v>
      </c>
      <c r="C322" s="24" t="s">
        <v>303</v>
      </c>
      <c r="D322" s="24" t="s">
        <v>1076</v>
      </c>
      <c r="E322" s="36" t="s">
        <v>164</v>
      </c>
      <c r="F322" s="28">
        <v>24</v>
      </c>
      <c r="G322" s="46"/>
      <c r="H322" s="97">
        <f t="shared" si="4"/>
        <v>0</v>
      </c>
    </row>
    <row r="323" spans="1:8" s="31" customFormat="1" ht="45.75">
      <c r="A323" s="35">
        <v>57</v>
      </c>
      <c r="B323" s="24" t="s">
        <v>530</v>
      </c>
      <c r="C323" s="24" t="s">
        <v>303</v>
      </c>
      <c r="D323" s="24" t="s">
        <v>1077</v>
      </c>
      <c r="E323" s="36" t="s">
        <v>164</v>
      </c>
      <c r="F323" s="28">
        <v>13</v>
      </c>
      <c r="G323" s="46"/>
      <c r="H323" s="97">
        <f t="shared" si="4"/>
        <v>0</v>
      </c>
    </row>
    <row r="324" spans="1:8" s="31" customFormat="1" ht="45.75">
      <c r="A324" s="35">
        <v>58</v>
      </c>
      <c r="B324" s="24" t="s">
        <v>543</v>
      </c>
      <c r="C324" s="24" t="s">
        <v>303</v>
      </c>
      <c r="D324" s="24" t="s">
        <v>1078</v>
      </c>
      <c r="E324" s="36" t="s">
        <v>164</v>
      </c>
      <c r="F324" s="28">
        <v>14</v>
      </c>
      <c r="G324" s="46"/>
      <c r="H324" s="97">
        <f t="shared" si="4"/>
        <v>0</v>
      </c>
    </row>
    <row r="325" spans="1:8" s="31" customFormat="1" ht="22.5">
      <c r="A325" s="35">
        <v>59</v>
      </c>
      <c r="B325" s="24" t="s">
        <v>423</v>
      </c>
      <c r="C325" s="24" t="s">
        <v>424</v>
      </c>
      <c r="D325" s="24" t="s">
        <v>1697</v>
      </c>
      <c r="E325" s="36" t="s">
        <v>186</v>
      </c>
      <c r="F325" s="28">
        <v>6</v>
      </c>
      <c r="G325" s="46"/>
      <c r="H325" s="97">
        <f t="shared" si="4"/>
        <v>0</v>
      </c>
    </row>
    <row r="326" spans="1:8" s="31" customFormat="1" ht="22.5">
      <c r="A326" s="35">
        <v>60</v>
      </c>
      <c r="B326" s="24" t="s">
        <v>425</v>
      </c>
      <c r="C326" s="24" t="s">
        <v>424</v>
      </c>
      <c r="D326" s="24" t="s">
        <v>1698</v>
      </c>
      <c r="E326" s="36" t="s">
        <v>186</v>
      </c>
      <c r="F326" s="28">
        <v>2</v>
      </c>
      <c r="G326" s="46"/>
      <c r="H326" s="97">
        <f aca="true" t="shared" si="5" ref="H326:H339">IF(F326="","",ROUND(ROUND(G326,2)*F326,0))</f>
        <v>0</v>
      </c>
    </row>
    <row r="327" spans="1:8" s="31" customFormat="1" ht="22.5">
      <c r="A327" s="35">
        <v>61</v>
      </c>
      <c r="B327" s="24" t="s">
        <v>426</v>
      </c>
      <c r="C327" s="24" t="s">
        <v>424</v>
      </c>
      <c r="D327" s="24" t="s">
        <v>1699</v>
      </c>
      <c r="E327" s="36" t="s">
        <v>186</v>
      </c>
      <c r="F327" s="28">
        <v>3</v>
      </c>
      <c r="G327" s="46"/>
      <c r="H327" s="97">
        <f t="shared" si="5"/>
        <v>0</v>
      </c>
    </row>
    <row r="328" spans="1:8" s="31" customFormat="1" ht="22.5">
      <c r="A328" s="35">
        <v>62</v>
      </c>
      <c r="B328" s="24" t="s">
        <v>307</v>
      </c>
      <c r="C328" s="24" t="s">
        <v>308</v>
      </c>
      <c r="D328" s="24" t="s">
        <v>1101</v>
      </c>
      <c r="E328" s="36" t="s">
        <v>309</v>
      </c>
      <c r="F328" s="28">
        <v>5</v>
      </c>
      <c r="G328" s="46"/>
      <c r="H328" s="97">
        <f t="shared" si="5"/>
        <v>0</v>
      </c>
    </row>
    <row r="329" spans="1:8" s="31" customFormat="1" ht="11.25">
      <c r="A329" s="35"/>
      <c r="B329" s="24" t="s">
        <v>1102</v>
      </c>
      <c r="C329" s="24" t="s">
        <v>1103</v>
      </c>
      <c r="D329" s="24"/>
      <c r="E329" s="36"/>
      <c r="F329" s="28"/>
      <c r="G329" s="28"/>
      <c r="H329" s="97">
        <f t="shared" si="5"/>
      </c>
    </row>
    <row r="330" spans="1:8" s="31" customFormat="1" ht="22.5">
      <c r="A330" s="35">
        <v>63</v>
      </c>
      <c r="B330" s="24" t="s">
        <v>1188</v>
      </c>
      <c r="C330" s="24" t="s">
        <v>1189</v>
      </c>
      <c r="D330" s="24" t="s">
        <v>1190</v>
      </c>
      <c r="E330" s="36" t="s">
        <v>67</v>
      </c>
      <c r="F330" s="28">
        <v>98.86</v>
      </c>
      <c r="G330" s="46"/>
      <c r="H330" s="97">
        <f t="shared" si="5"/>
        <v>0</v>
      </c>
    </row>
    <row r="331" spans="1:8" s="31" customFormat="1" ht="45.75">
      <c r="A331" s="35">
        <v>64</v>
      </c>
      <c r="B331" s="24" t="s">
        <v>291</v>
      </c>
      <c r="C331" s="24" t="s">
        <v>292</v>
      </c>
      <c r="D331" s="24" t="s">
        <v>1104</v>
      </c>
      <c r="E331" s="36" t="s">
        <v>67</v>
      </c>
      <c r="F331" s="28">
        <v>74.48</v>
      </c>
      <c r="G331" s="46"/>
      <c r="H331" s="97">
        <f t="shared" si="5"/>
        <v>0</v>
      </c>
    </row>
    <row r="332" spans="1:8" s="31" customFormat="1" ht="45.75">
      <c r="A332" s="35">
        <v>65</v>
      </c>
      <c r="B332" s="24" t="s">
        <v>1128</v>
      </c>
      <c r="C332" s="24" t="s">
        <v>298</v>
      </c>
      <c r="D332" s="24" t="s">
        <v>1074</v>
      </c>
      <c r="E332" s="36" t="s">
        <v>67</v>
      </c>
      <c r="F332" s="28">
        <v>44.61</v>
      </c>
      <c r="G332" s="46"/>
      <c r="H332" s="97">
        <f t="shared" si="5"/>
        <v>0</v>
      </c>
    </row>
    <row r="333" spans="1:8" s="31" customFormat="1" ht="45.75">
      <c r="A333" s="35">
        <v>66</v>
      </c>
      <c r="B333" s="24" t="s">
        <v>1129</v>
      </c>
      <c r="C333" s="24" t="s">
        <v>298</v>
      </c>
      <c r="D333" s="24" t="s">
        <v>1073</v>
      </c>
      <c r="E333" s="36" t="s">
        <v>67</v>
      </c>
      <c r="F333" s="28">
        <v>4.03</v>
      </c>
      <c r="G333" s="46"/>
      <c r="H333" s="97">
        <f t="shared" si="5"/>
        <v>0</v>
      </c>
    </row>
    <row r="334" spans="1:8" s="31" customFormat="1" ht="60">
      <c r="A334" s="35">
        <v>67</v>
      </c>
      <c r="B334" s="24" t="s">
        <v>527</v>
      </c>
      <c r="C334" s="24" t="s">
        <v>301</v>
      </c>
      <c r="D334" s="24" t="s">
        <v>2399</v>
      </c>
      <c r="E334" s="36" t="s">
        <v>67</v>
      </c>
      <c r="F334" s="28">
        <v>61.11</v>
      </c>
      <c r="G334" s="46"/>
      <c r="H334" s="97">
        <f t="shared" si="5"/>
        <v>0</v>
      </c>
    </row>
    <row r="335" spans="1:8" s="31" customFormat="1" ht="57">
      <c r="A335" s="35">
        <v>68</v>
      </c>
      <c r="B335" s="24" t="s">
        <v>1134</v>
      </c>
      <c r="C335" s="24" t="s">
        <v>301</v>
      </c>
      <c r="D335" s="24" t="s">
        <v>1700</v>
      </c>
      <c r="E335" s="36" t="s">
        <v>67</v>
      </c>
      <c r="F335" s="28">
        <v>5.53</v>
      </c>
      <c r="G335" s="46"/>
      <c r="H335" s="97">
        <f t="shared" si="5"/>
        <v>0</v>
      </c>
    </row>
    <row r="336" spans="1:8" s="31" customFormat="1" ht="22.5">
      <c r="A336" s="35">
        <v>69</v>
      </c>
      <c r="B336" s="24" t="s">
        <v>362</v>
      </c>
      <c r="C336" s="24" t="s">
        <v>363</v>
      </c>
      <c r="D336" s="24" t="s">
        <v>1105</v>
      </c>
      <c r="E336" s="36" t="s">
        <v>186</v>
      </c>
      <c r="F336" s="28">
        <v>3</v>
      </c>
      <c r="G336" s="46"/>
      <c r="H336" s="97">
        <f t="shared" si="5"/>
        <v>0</v>
      </c>
    </row>
    <row r="337" spans="1:8" s="31" customFormat="1" ht="22.5">
      <c r="A337" s="35">
        <v>70</v>
      </c>
      <c r="B337" s="24" t="s">
        <v>364</v>
      </c>
      <c r="C337" s="24" t="s">
        <v>363</v>
      </c>
      <c r="D337" s="24" t="s">
        <v>1701</v>
      </c>
      <c r="E337" s="36" t="s">
        <v>186</v>
      </c>
      <c r="F337" s="28">
        <v>3</v>
      </c>
      <c r="G337" s="46"/>
      <c r="H337" s="97">
        <f t="shared" si="5"/>
        <v>0</v>
      </c>
    </row>
    <row r="338" spans="1:8" s="31" customFormat="1" ht="22.5">
      <c r="A338" s="35">
        <v>71</v>
      </c>
      <c r="B338" s="24" t="s">
        <v>1107</v>
      </c>
      <c r="C338" s="24" t="s">
        <v>363</v>
      </c>
      <c r="D338" s="24" t="s">
        <v>1108</v>
      </c>
      <c r="E338" s="36" t="s">
        <v>186</v>
      </c>
      <c r="F338" s="28">
        <v>4</v>
      </c>
      <c r="G338" s="46"/>
      <c r="H338" s="97">
        <f t="shared" si="5"/>
        <v>0</v>
      </c>
    </row>
    <row r="339" spans="1:8" s="31" customFormat="1" ht="11.25">
      <c r="A339" s="35">
        <v>72</v>
      </c>
      <c r="B339" s="24" t="s">
        <v>310</v>
      </c>
      <c r="C339" s="24" t="s">
        <v>311</v>
      </c>
      <c r="D339" s="24" t="s">
        <v>1109</v>
      </c>
      <c r="E339" s="36" t="s">
        <v>309</v>
      </c>
      <c r="F339" s="28">
        <v>1</v>
      </c>
      <c r="G339" s="46"/>
      <c r="H339" s="97">
        <f t="shared" si="5"/>
        <v>0</v>
      </c>
    </row>
    <row r="340" spans="1:8" ht="30" customHeight="1">
      <c r="A340" s="126" t="s">
        <v>2418</v>
      </c>
      <c r="B340" s="127"/>
      <c r="C340" s="127"/>
      <c r="D340" s="127"/>
      <c r="E340" s="127"/>
      <c r="F340" s="127"/>
      <c r="G340" s="128"/>
      <c r="H340" s="36">
        <f>ROUND(SUM(H5:H339),0)</f>
        <v>0</v>
      </c>
    </row>
  </sheetData>
  <sheetProtection password="C649" sheet="1" formatColumns="0" formatRows="0"/>
  <mergeCells count="7">
    <mergeCell ref="B1:H1"/>
    <mergeCell ref="A340:G340"/>
    <mergeCell ref="A2:H2"/>
    <mergeCell ref="A3:H3"/>
    <mergeCell ref="B5:C5"/>
    <mergeCell ref="B116:C116"/>
    <mergeCell ref="B265:C265"/>
  </mergeCells>
  <printOptions horizontalCentered="1"/>
  <pageMargins left="0.5118110236220472" right="0.5118110236220472" top="0.7874015748031497" bottom="0.984251968503937" header="0.5905511811023623" footer="0.5905511811023623"/>
  <pageSetup horizontalDpi="600" verticalDpi="600" orientation="portrait" paperSize="9" r:id="rId1"/>
  <headerFooter alignWithMargins="0">
    <oddHeader>&amp;C&amp;9
</oddHeader>
    <oddFooter>&amp;R &amp;10（加盖投标人单位章）</oddFooter>
  </headerFooter>
</worksheet>
</file>

<file path=xl/worksheets/sheet13.xml><?xml version="1.0" encoding="utf-8"?>
<worksheet xmlns="http://schemas.openxmlformats.org/spreadsheetml/2006/main" xmlns:r="http://schemas.openxmlformats.org/officeDocument/2006/relationships">
  <sheetPr>
    <tabColor theme="6"/>
  </sheetPr>
  <dimension ref="A1:H85"/>
  <sheetViews>
    <sheetView showZeros="0" view="pageBreakPreview" zoomScaleSheetLayoutView="100" zoomScalePageLayoutView="0" workbookViewId="0" topLeftCell="A46">
      <selection activeCell="G84" sqref="G84"/>
    </sheetView>
  </sheetViews>
  <sheetFormatPr defaultColWidth="8.00390625" defaultRowHeight="14.25"/>
  <cols>
    <col min="1" max="1" width="4.625" style="34" customWidth="1"/>
    <col min="2" max="2" width="13.75390625" style="25" customWidth="1"/>
    <col min="3" max="3" width="9.25390625" style="25" customWidth="1"/>
    <col min="4" max="4" width="24.625" style="25" customWidth="1"/>
    <col min="5" max="5" width="5.625" style="16" customWidth="1"/>
    <col min="6" max="7" width="8.625" style="30" customWidth="1"/>
    <col min="8" max="8" width="10.625" style="16" customWidth="1"/>
    <col min="9" max="16384" width="8.00390625" style="15" customWidth="1"/>
  </cols>
  <sheetData>
    <row r="1" spans="1:8" s="89" customFormat="1" ht="24.75" customHeight="1">
      <c r="A1" s="125" t="s">
        <v>2328</v>
      </c>
      <c r="B1" s="125"/>
      <c r="C1" s="125"/>
      <c r="D1" s="125"/>
      <c r="E1" s="125"/>
      <c r="F1" s="125"/>
      <c r="G1" s="125"/>
      <c r="H1" s="125"/>
    </row>
    <row r="2" spans="1:8" ht="19.5" customHeight="1">
      <c r="A2" s="135" t="str">
        <f>'100章'!A2:F2</f>
        <v>国道338线盘坡经大通河桥至热水段改建工程施工招标PDSG-1标段</v>
      </c>
      <c r="B2" s="135"/>
      <c r="C2" s="135"/>
      <c r="D2" s="135"/>
      <c r="E2" s="135"/>
      <c r="F2" s="135"/>
      <c r="G2" s="135"/>
      <c r="H2" s="135"/>
    </row>
    <row r="3" spans="1:8" s="89" customFormat="1" ht="24.75" customHeight="1">
      <c r="A3" s="136" t="s">
        <v>3132</v>
      </c>
      <c r="B3" s="136"/>
      <c r="C3" s="136"/>
      <c r="D3" s="136"/>
      <c r="E3" s="136"/>
      <c r="F3" s="136"/>
      <c r="G3" s="136"/>
      <c r="H3" s="136"/>
    </row>
    <row r="4" spans="1:8" s="89" customFormat="1" ht="21.75" customHeight="1">
      <c r="A4" s="51" t="s">
        <v>3133</v>
      </c>
      <c r="B4" s="51" t="s">
        <v>3134</v>
      </c>
      <c r="C4" s="51" t="s">
        <v>2368</v>
      </c>
      <c r="D4" s="51" t="s">
        <v>2369</v>
      </c>
      <c r="E4" s="51" t="s">
        <v>3135</v>
      </c>
      <c r="F4" s="47" t="s">
        <v>3136</v>
      </c>
      <c r="G4" s="47" t="s">
        <v>2372</v>
      </c>
      <c r="H4" s="51" t="s">
        <v>2344</v>
      </c>
    </row>
    <row r="5" spans="1:8" ht="11.25">
      <c r="A5" s="52"/>
      <c r="B5" s="133" t="s">
        <v>3137</v>
      </c>
      <c r="C5" s="134"/>
      <c r="D5" s="24"/>
      <c r="E5" s="52"/>
      <c r="F5" s="28"/>
      <c r="G5" s="28"/>
      <c r="H5" s="52">
        <f>IF(F5="","",ROUND(ROUND(G5,2)*F5,0))</f>
      </c>
    </row>
    <row r="6" spans="1:8" ht="11.25">
      <c r="A6" s="33"/>
      <c r="B6" s="24"/>
      <c r="C6" s="24" t="s">
        <v>188</v>
      </c>
      <c r="D6" s="24"/>
      <c r="E6" s="52"/>
      <c r="F6" s="28"/>
      <c r="G6" s="28"/>
      <c r="H6" s="52">
        <f aca="true" t="shared" si="0" ref="H6:H69">IF(F6="","",ROUND(ROUND(G6,2)*F6,0))</f>
      </c>
    </row>
    <row r="7" spans="1:8" ht="11.25">
      <c r="A7" s="33">
        <v>1</v>
      </c>
      <c r="B7" s="24" t="s">
        <v>872</v>
      </c>
      <c r="C7" s="24" t="s">
        <v>873</v>
      </c>
      <c r="D7" s="24" t="s">
        <v>874</v>
      </c>
      <c r="E7" s="52" t="s">
        <v>1</v>
      </c>
      <c r="F7" s="28">
        <v>175.15</v>
      </c>
      <c r="G7" s="46"/>
      <c r="H7" s="52">
        <f t="shared" si="0"/>
        <v>0</v>
      </c>
    </row>
    <row r="8" spans="1:8" ht="22.5">
      <c r="A8" s="33">
        <v>2</v>
      </c>
      <c r="B8" s="24" t="s">
        <v>322</v>
      </c>
      <c r="C8" s="24" t="s">
        <v>323</v>
      </c>
      <c r="D8" s="24" t="s">
        <v>875</v>
      </c>
      <c r="E8" s="52" t="s">
        <v>49</v>
      </c>
      <c r="F8" s="28">
        <v>81.41</v>
      </c>
      <c r="G8" s="46"/>
      <c r="H8" s="52">
        <f t="shared" si="0"/>
        <v>0</v>
      </c>
    </row>
    <row r="9" spans="1:8" ht="22.5">
      <c r="A9" s="33">
        <v>3</v>
      </c>
      <c r="B9" s="24" t="s">
        <v>324</v>
      </c>
      <c r="C9" s="24" t="s">
        <v>325</v>
      </c>
      <c r="D9" s="24" t="s">
        <v>875</v>
      </c>
      <c r="E9" s="52" t="s">
        <v>49</v>
      </c>
      <c r="F9" s="28"/>
      <c r="G9" s="28"/>
      <c r="H9" s="52">
        <f t="shared" si="0"/>
      </c>
    </row>
    <row r="10" spans="1:8" ht="22.5">
      <c r="A10" s="33">
        <v>4</v>
      </c>
      <c r="B10" s="24" t="s">
        <v>189</v>
      </c>
      <c r="C10" s="24" t="s">
        <v>190</v>
      </c>
      <c r="D10" s="24" t="s">
        <v>1702</v>
      </c>
      <c r="E10" s="52" t="s">
        <v>49</v>
      </c>
      <c r="F10" s="28"/>
      <c r="G10" s="28"/>
      <c r="H10" s="52">
        <f t="shared" si="0"/>
      </c>
    </row>
    <row r="11" spans="1:8" ht="34.5">
      <c r="A11" s="33">
        <v>5</v>
      </c>
      <c r="B11" s="24" t="s">
        <v>191</v>
      </c>
      <c r="C11" s="24" t="s">
        <v>192</v>
      </c>
      <c r="D11" s="24" t="s">
        <v>876</v>
      </c>
      <c r="E11" s="52" t="s">
        <v>49</v>
      </c>
      <c r="F11" s="28">
        <v>39.49</v>
      </c>
      <c r="G11" s="46"/>
      <c r="H11" s="52">
        <f t="shared" si="0"/>
        <v>0</v>
      </c>
    </row>
    <row r="12" spans="1:8" ht="22.5">
      <c r="A12" s="33">
        <v>6</v>
      </c>
      <c r="B12" s="24" t="s">
        <v>194</v>
      </c>
      <c r="C12" s="24" t="s">
        <v>195</v>
      </c>
      <c r="D12" s="24" t="s">
        <v>877</v>
      </c>
      <c r="E12" s="52" t="s">
        <v>49</v>
      </c>
      <c r="F12" s="28">
        <v>41.92</v>
      </c>
      <c r="G12" s="46"/>
      <c r="H12" s="52">
        <f t="shared" si="0"/>
        <v>0</v>
      </c>
    </row>
    <row r="13" spans="1:8" ht="11.25">
      <c r="A13" s="33"/>
      <c r="B13" s="24"/>
      <c r="C13" s="24" t="s">
        <v>196</v>
      </c>
      <c r="D13" s="24"/>
      <c r="E13" s="52"/>
      <c r="F13" s="28"/>
      <c r="G13" s="28"/>
      <c r="H13" s="52">
        <f t="shared" si="0"/>
      </c>
    </row>
    <row r="14" spans="1:8" ht="45.75">
      <c r="A14" s="33">
        <v>7</v>
      </c>
      <c r="B14" s="24" t="s">
        <v>197</v>
      </c>
      <c r="C14" s="24" t="s">
        <v>198</v>
      </c>
      <c r="D14" s="24" t="s">
        <v>1703</v>
      </c>
      <c r="E14" s="52" t="s">
        <v>49</v>
      </c>
      <c r="F14" s="28">
        <v>31.5</v>
      </c>
      <c r="G14" s="46"/>
      <c r="H14" s="52">
        <f t="shared" si="0"/>
        <v>0</v>
      </c>
    </row>
    <row r="15" spans="1:8" ht="57">
      <c r="A15" s="33">
        <v>8</v>
      </c>
      <c r="B15" s="24" t="s">
        <v>483</v>
      </c>
      <c r="C15" s="24" t="s">
        <v>327</v>
      </c>
      <c r="D15" s="24" t="s">
        <v>1704</v>
      </c>
      <c r="E15" s="52" t="s">
        <v>49</v>
      </c>
      <c r="F15" s="28">
        <v>38.61</v>
      </c>
      <c r="G15" s="46"/>
      <c r="H15" s="52">
        <f t="shared" si="0"/>
        <v>0</v>
      </c>
    </row>
    <row r="16" spans="1:8" ht="34.5">
      <c r="A16" s="24">
        <v>9</v>
      </c>
      <c r="B16" s="24" t="s">
        <v>1705</v>
      </c>
      <c r="C16" s="24" t="s">
        <v>1706</v>
      </c>
      <c r="D16" s="24" t="s">
        <v>1707</v>
      </c>
      <c r="E16" s="52" t="s">
        <v>1</v>
      </c>
      <c r="F16" s="28">
        <v>49.96</v>
      </c>
      <c r="G16" s="46"/>
      <c r="H16" s="52">
        <f t="shared" si="0"/>
        <v>0</v>
      </c>
    </row>
    <row r="17" spans="1:8" ht="22.5">
      <c r="A17" s="33">
        <v>10</v>
      </c>
      <c r="B17" s="24" t="s">
        <v>202</v>
      </c>
      <c r="C17" s="24" t="s">
        <v>86</v>
      </c>
      <c r="D17" s="24" t="s">
        <v>1708</v>
      </c>
      <c r="E17" s="52" t="s">
        <v>49</v>
      </c>
      <c r="F17" s="28">
        <v>13.2</v>
      </c>
      <c r="G17" s="46"/>
      <c r="H17" s="52">
        <f t="shared" si="0"/>
        <v>0</v>
      </c>
    </row>
    <row r="18" spans="1:8" ht="22.5">
      <c r="A18" s="33">
        <v>11</v>
      </c>
      <c r="B18" s="24" t="s">
        <v>211</v>
      </c>
      <c r="C18" s="24" t="s">
        <v>212</v>
      </c>
      <c r="D18" s="24" t="s">
        <v>884</v>
      </c>
      <c r="E18" s="52" t="s">
        <v>49</v>
      </c>
      <c r="F18" s="28">
        <v>10.11</v>
      </c>
      <c r="G18" s="46"/>
      <c r="H18" s="52">
        <f t="shared" si="0"/>
        <v>0</v>
      </c>
    </row>
    <row r="19" spans="1:8" ht="22.5">
      <c r="A19" s="33">
        <v>12</v>
      </c>
      <c r="B19" s="24" t="s">
        <v>332</v>
      </c>
      <c r="C19" s="24" t="s">
        <v>333</v>
      </c>
      <c r="D19" s="24" t="s">
        <v>884</v>
      </c>
      <c r="E19" s="52" t="s">
        <v>49</v>
      </c>
      <c r="F19" s="28">
        <v>1.24</v>
      </c>
      <c r="G19" s="46"/>
      <c r="H19" s="52">
        <f t="shared" si="0"/>
        <v>0</v>
      </c>
    </row>
    <row r="20" spans="1:8" ht="22.5">
      <c r="A20" s="33">
        <v>13</v>
      </c>
      <c r="B20" s="24" t="s">
        <v>209</v>
      </c>
      <c r="C20" s="24" t="s">
        <v>210</v>
      </c>
      <c r="D20" s="24" t="s">
        <v>884</v>
      </c>
      <c r="E20" s="52" t="s">
        <v>49</v>
      </c>
      <c r="F20" s="28">
        <v>2.24</v>
      </c>
      <c r="G20" s="46"/>
      <c r="H20" s="52">
        <f t="shared" si="0"/>
        <v>0</v>
      </c>
    </row>
    <row r="21" spans="1:8" ht="22.5">
      <c r="A21" s="33">
        <v>14</v>
      </c>
      <c r="B21" s="24" t="s">
        <v>215</v>
      </c>
      <c r="C21" s="24" t="s">
        <v>1207</v>
      </c>
      <c r="D21" s="24" t="s">
        <v>884</v>
      </c>
      <c r="E21" s="52" t="s">
        <v>49</v>
      </c>
      <c r="F21" s="28">
        <v>0.84</v>
      </c>
      <c r="G21" s="46"/>
      <c r="H21" s="52">
        <f t="shared" si="0"/>
        <v>0</v>
      </c>
    </row>
    <row r="22" spans="1:8" ht="22.5">
      <c r="A22" s="33">
        <v>15</v>
      </c>
      <c r="B22" s="24" t="s">
        <v>205</v>
      </c>
      <c r="C22" s="24" t="s">
        <v>206</v>
      </c>
      <c r="D22" s="24" t="s">
        <v>884</v>
      </c>
      <c r="E22" s="52" t="s">
        <v>49</v>
      </c>
      <c r="F22" s="28">
        <v>13.76</v>
      </c>
      <c r="G22" s="46"/>
      <c r="H22" s="52">
        <f t="shared" si="0"/>
        <v>0</v>
      </c>
    </row>
    <row r="23" spans="1:8" ht="22.5">
      <c r="A23" s="33">
        <v>16</v>
      </c>
      <c r="B23" s="24" t="s">
        <v>220</v>
      </c>
      <c r="C23" s="24" t="s">
        <v>221</v>
      </c>
      <c r="D23" s="24" t="s">
        <v>884</v>
      </c>
      <c r="E23" s="52" t="s">
        <v>49</v>
      </c>
      <c r="F23" s="28">
        <v>0.35</v>
      </c>
      <c r="G23" s="46"/>
      <c r="H23" s="52">
        <f t="shared" si="0"/>
        <v>0</v>
      </c>
    </row>
    <row r="24" spans="1:8" ht="22.5">
      <c r="A24" s="33">
        <v>17</v>
      </c>
      <c r="B24" s="24" t="s">
        <v>222</v>
      </c>
      <c r="C24" s="24" t="s">
        <v>223</v>
      </c>
      <c r="D24" s="24" t="s">
        <v>893</v>
      </c>
      <c r="E24" s="52" t="s">
        <v>224</v>
      </c>
      <c r="F24" s="28">
        <v>0.049</v>
      </c>
      <c r="G24" s="46"/>
      <c r="H24" s="52">
        <f t="shared" si="0"/>
        <v>0</v>
      </c>
    </row>
    <row r="25" spans="1:8" ht="22.5">
      <c r="A25" s="33">
        <v>18</v>
      </c>
      <c r="B25" s="24" t="s">
        <v>225</v>
      </c>
      <c r="C25" s="24" t="s">
        <v>223</v>
      </c>
      <c r="D25" s="24" t="s">
        <v>894</v>
      </c>
      <c r="E25" s="52" t="s">
        <v>224</v>
      </c>
      <c r="F25" s="28">
        <v>0.063</v>
      </c>
      <c r="G25" s="46"/>
      <c r="H25" s="52">
        <f t="shared" si="0"/>
        <v>0</v>
      </c>
    </row>
    <row r="26" spans="1:8" ht="22.5">
      <c r="A26" s="33">
        <v>19</v>
      </c>
      <c r="B26" s="24" t="s">
        <v>226</v>
      </c>
      <c r="C26" s="24" t="s">
        <v>223</v>
      </c>
      <c r="D26" s="24" t="s">
        <v>895</v>
      </c>
      <c r="E26" s="52" t="s">
        <v>224</v>
      </c>
      <c r="F26" s="28">
        <v>0.132</v>
      </c>
      <c r="G26" s="46"/>
      <c r="H26" s="52">
        <f t="shared" si="0"/>
        <v>0</v>
      </c>
    </row>
    <row r="27" spans="1:8" ht="22.5">
      <c r="A27" s="33">
        <v>20</v>
      </c>
      <c r="B27" s="24" t="s">
        <v>227</v>
      </c>
      <c r="C27" s="24" t="s">
        <v>223</v>
      </c>
      <c r="D27" s="24" t="s">
        <v>896</v>
      </c>
      <c r="E27" s="52" t="s">
        <v>224</v>
      </c>
      <c r="F27" s="28">
        <v>1.16</v>
      </c>
      <c r="G27" s="46"/>
      <c r="H27" s="52">
        <f t="shared" si="0"/>
        <v>0</v>
      </c>
    </row>
    <row r="28" spans="1:8" ht="22.5">
      <c r="A28" s="33">
        <v>21</v>
      </c>
      <c r="B28" s="24" t="s">
        <v>228</v>
      </c>
      <c r="C28" s="24" t="s">
        <v>223</v>
      </c>
      <c r="D28" s="24" t="s">
        <v>897</v>
      </c>
      <c r="E28" s="52" t="s">
        <v>224</v>
      </c>
      <c r="F28" s="28">
        <v>0.039</v>
      </c>
      <c r="G28" s="46"/>
      <c r="H28" s="52">
        <f t="shared" si="0"/>
        <v>0</v>
      </c>
    </row>
    <row r="29" spans="1:8" ht="22.5">
      <c r="A29" s="33">
        <v>22</v>
      </c>
      <c r="B29" s="24" t="s">
        <v>229</v>
      </c>
      <c r="C29" s="24" t="s">
        <v>223</v>
      </c>
      <c r="D29" s="24" t="s">
        <v>899</v>
      </c>
      <c r="E29" s="52" t="s">
        <v>224</v>
      </c>
      <c r="F29" s="28">
        <v>0.062</v>
      </c>
      <c r="G29" s="46"/>
      <c r="H29" s="52">
        <f t="shared" si="0"/>
        <v>0</v>
      </c>
    </row>
    <row r="30" spans="1:8" ht="22.5">
      <c r="A30" s="33">
        <v>23</v>
      </c>
      <c r="B30" s="50" t="s">
        <v>486</v>
      </c>
      <c r="C30" s="1" t="s">
        <v>1709</v>
      </c>
      <c r="D30" s="24" t="s">
        <v>893</v>
      </c>
      <c r="E30" s="18" t="s">
        <v>224</v>
      </c>
      <c r="F30" s="28">
        <v>0.032</v>
      </c>
      <c r="G30" s="46"/>
      <c r="H30" s="52">
        <f t="shared" si="0"/>
        <v>0</v>
      </c>
    </row>
    <row r="31" spans="1:8" ht="22.5">
      <c r="A31" s="33">
        <v>24</v>
      </c>
      <c r="B31" s="17" t="s">
        <v>487</v>
      </c>
      <c r="C31" s="17" t="s">
        <v>1709</v>
      </c>
      <c r="D31" s="24" t="s">
        <v>894</v>
      </c>
      <c r="E31" s="20" t="s">
        <v>224</v>
      </c>
      <c r="F31" s="28">
        <v>0.528</v>
      </c>
      <c r="G31" s="46"/>
      <c r="H31" s="52">
        <f t="shared" si="0"/>
        <v>0</v>
      </c>
    </row>
    <row r="32" spans="1:8" ht="11.25">
      <c r="A32" s="33">
        <v>25</v>
      </c>
      <c r="B32" s="17" t="s">
        <v>382</v>
      </c>
      <c r="C32" s="17" t="s">
        <v>383</v>
      </c>
      <c r="D32" s="24" t="s">
        <v>907</v>
      </c>
      <c r="E32" s="20" t="s">
        <v>224</v>
      </c>
      <c r="F32" s="28">
        <v>0.134</v>
      </c>
      <c r="G32" s="46"/>
      <c r="H32" s="52">
        <f t="shared" si="0"/>
        <v>0</v>
      </c>
    </row>
    <row r="33" spans="1:8" ht="22.5">
      <c r="A33" s="33"/>
      <c r="B33" s="17"/>
      <c r="C33" s="17" t="s">
        <v>232</v>
      </c>
      <c r="D33" s="24"/>
      <c r="E33" s="20"/>
      <c r="F33" s="28"/>
      <c r="G33" s="28"/>
      <c r="H33" s="52">
        <f t="shared" si="0"/>
      </c>
    </row>
    <row r="34" spans="1:8" ht="91.5">
      <c r="A34" s="33">
        <v>26</v>
      </c>
      <c r="B34" s="17" t="s">
        <v>493</v>
      </c>
      <c r="C34" s="17" t="s">
        <v>494</v>
      </c>
      <c r="D34" s="24" t="s">
        <v>1710</v>
      </c>
      <c r="E34" s="20" t="s">
        <v>224</v>
      </c>
      <c r="F34" s="28">
        <v>0.526</v>
      </c>
      <c r="G34" s="46"/>
      <c r="H34" s="52">
        <f t="shared" si="0"/>
        <v>0</v>
      </c>
    </row>
    <row r="35" spans="1:8" ht="91.5">
      <c r="A35" s="33">
        <v>27</v>
      </c>
      <c r="B35" s="17" t="s">
        <v>496</v>
      </c>
      <c r="C35" s="17" t="s">
        <v>497</v>
      </c>
      <c r="D35" s="24" t="s">
        <v>1711</v>
      </c>
      <c r="E35" s="20" t="s">
        <v>224</v>
      </c>
      <c r="F35" s="28">
        <v>0.591</v>
      </c>
      <c r="G35" s="46"/>
      <c r="H35" s="52">
        <f t="shared" si="0"/>
        <v>0</v>
      </c>
    </row>
    <row r="36" spans="1:8" ht="91.5">
      <c r="A36" s="33">
        <v>28</v>
      </c>
      <c r="B36" s="17" t="s">
        <v>495</v>
      </c>
      <c r="C36" s="17" t="s">
        <v>1712</v>
      </c>
      <c r="D36" s="24" t="s">
        <v>1713</v>
      </c>
      <c r="E36" s="20" t="s">
        <v>224</v>
      </c>
      <c r="F36" s="28">
        <v>0.106</v>
      </c>
      <c r="G36" s="46"/>
      <c r="H36" s="52">
        <f t="shared" si="0"/>
        <v>0</v>
      </c>
    </row>
    <row r="37" spans="1:8" ht="22.5">
      <c r="A37" s="33">
        <v>29</v>
      </c>
      <c r="B37" s="17" t="s">
        <v>498</v>
      </c>
      <c r="C37" s="17" t="s">
        <v>499</v>
      </c>
      <c r="D37" s="24" t="s">
        <v>1714</v>
      </c>
      <c r="E37" s="20" t="s">
        <v>1</v>
      </c>
      <c r="F37" s="28">
        <v>78.64</v>
      </c>
      <c r="G37" s="46"/>
      <c r="H37" s="52">
        <f t="shared" si="0"/>
        <v>0</v>
      </c>
    </row>
    <row r="38" spans="1:8" ht="34.5">
      <c r="A38" s="33">
        <v>30</v>
      </c>
      <c r="B38" s="17" t="s">
        <v>1715</v>
      </c>
      <c r="C38" s="17" t="s">
        <v>1716</v>
      </c>
      <c r="D38" s="24" t="s">
        <v>1717</v>
      </c>
      <c r="E38" s="20" t="s">
        <v>1</v>
      </c>
      <c r="F38" s="28">
        <v>85.01</v>
      </c>
      <c r="G38" s="46"/>
      <c r="H38" s="52">
        <f t="shared" si="0"/>
        <v>0</v>
      </c>
    </row>
    <row r="39" spans="1:8" ht="11.25">
      <c r="A39" s="33"/>
      <c r="B39" s="17"/>
      <c r="C39" s="17" t="s">
        <v>237</v>
      </c>
      <c r="D39" s="24"/>
      <c r="E39" s="20"/>
      <c r="F39" s="28"/>
      <c r="G39" s="28"/>
      <c r="H39" s="52">
        <f t="shared" si="0"/>
      </c>
    </row>
    <row r="40" spans="1:8" ht="22.5">
      <c r="A40" s="33">
        <v>31</v>
      </c>
      <c r="B40" s="17" t="s">
        <v>334</v>
      </c>
      <c r="C40" s="17" t="s">
        <v>1718</v>
      </c>
      <c r="D40" s="24" t="s">
        <v>1719</v>
      </c>
      <c r="E40" s="20" t="s">
        <v>1</v>
      </c>
      <c r="F40" s="28">
        <v>15.6</v>
      </c>
      <c r="G40" s="46"/>
      <c r="H40" s="52">
        <f t="shared" si="0"/>
        <v>0</v>
      </c>
    </row>
    <row r="41" spans="1:8" ht="34.5">
      <c r="A41" s="33">
        <v>32</v>
      </c>
      <c r="B41" s="17" t="s">
        <v>239</v>
      </c>
      <c r="C41" s="17" t="s">
        <v>1720</v>
      </c>
      <c r="D41" s="24" t="s">
        <v>1721</v>
      </c>
      <c r="E41" s="20" t="s">
        <v>1</v>
      </c>
      <c r="F41" s="28">
        <v>9.72</v>
      </c>
      <c r="G41" s="46"/>
      <c r="H41" s="52">
        <f t="shared" si="0"/>
        <v>0</v>
      </c>
    </row>
    <row r="42" spans="1:8" ht="22.5">
      <c r="A42" s="33"/>
      <c r="B42" s="17"/>
      <c r="C42" s="17" t="s">
        <v>241</v>
      </c>
      <c r="D42" s="24"/>
      <c r="E42" s="20"/>
      <c r="F42" s="28"/>
      <c r="G42" s="28"/>
      <c r="H42" s="52">
        <f t="shared" si="0"/>
      </c>
    </row>
    <row r="43" spans="1:8" ht="45.75">
      <c r="A43" s="33">
        <v>33</v>
      </c>
      <c r="B43" s="17" t="s">
        <v>245</v>
      </c>
      <c r="C43" s="17" t="s">
        <v>1722</v>
      </c>
      <c r="D43" s="24" t="s">
        <v>1723</v>
      </c>
      <c r="E43" s="20" t="s">
        <v>1</v>
      </c>
      <c r="F43" s="28">
        <v>7.2</v>
      </c>
      <c r="G43" s="46"/>
      <c r="H43" s="52">
        <f t="shared" si="0"/>
        <v>0</v>
      </c>
    </row>
    <row r="44" spans="1:8" ht="34.5">
      <c r="A44" s="33">
        <v>34</v>
      </c>
      <c r="B44" s="17" t="s">
        <v>1724</v>
      </c>
      <c r="C44" s="17" t="s">
        <v>1725</v>
      </c>
      <c r="D44" s="24" t="s">
        <v>1726</v>
      </c>
      <c r="E44" s="20" t="s">
        <v>1</v>
      </c>
      <c r="F44" s="28">
        <v>78.64</v>
      </c>
      <c r="G44" s="46"/>
      <c r="H44" s="52">
        <f t="shared" si="0"/>
        <v>0</v>
      </c>
    </row>
    <row r="45" spans="1:8" ht="22.5">
      <c r="A45" s="33"/>
      <c r="B45" s="17"/>
      <c r="C45" s="17" t="s">
        <v>250</v>
      </c>
      <c r="D45" s="24"/>
      <c r="E45" s="20"/>
      <c r="F45" s="28"/>
      <c r="G45" s="28"/>
      <c r="H45" s="52">
        <f t="shared" si="0"/>
      </c>
    </row>
    <row r="46" spans="1:8" ht="22.5">
      <c r="A46" s="33">
        <v>35</v>
      </c>
      <c r="B46" s="17" t="s">
        <v>253</v>
      </c>
      <c r="C46" s="17" t="s">
        <v>252</v>
      </c>
      <c r="D46" s="24" t="s">
        <v>1727</v>
      </c>
      <c r="E46" s="20" t="s">
        <v>1</v>
      </c>
      <c r="F46" s="28">
        <v>15.7</v>
      </c>
      <c r="G46" s="46"/>
      <c r="H46" s="52">
        <f t="shared" si="0"/>
        <v>0</v>
      </c>
    </row>
    <row r="47" spans="1:8" ht="103.5">
      <c r="A47" s="33">
        <v>36</v>
      </c>
      <c r="B47" s="17" t="s">
        <v>340</v>
      </c>
      <c r="C47" s="17" t="s">
        <v>341</v>
      </c>
      <c r="D47" s="24" t="s">
        <v>1728</v>
      </c>
      <c r="E47" s="20" t="s">
        <v>1</v>
      </c>
      <c r="F47" s="28">
        <v>156.71</v>
      </c>
      <c r="G47" s="46"/>
      <c r="H47" s="52">
        <f t="shared" si="0"/>
        <v>0</v>
      </c>
    </row>
    <row r="48" spans="1:8" ht="11.25">
      <c r="A48" s="33"/>
      <c r="B48" s="17"/>
      <c r="C48" s="17" t="s">
        <v>952</v>
      </c>
      <c r="D48" s="24"/>
      <c r="E48" s="20"/>
      <c r="F48" s="28"/>
      <c r="G48" s="28"/>
      <c r="H48" s="52">
        <f t="shared" si="0"/>
      </c>
    </row>
    <row r="49" spans="1:8" ht="22.5">
      <c r="A49" s="33">
        <v>37</v>
      </c>
      <c r="B49" s="17" t="s">
        <v>485</v>
      </c>
      <c r="C49" s="17" t="s">
        <v>86</v>
      </c>
      <c r="D49" s="24" t="s">
        <v>1729</v>
      </c>
      <c r="E49" s="20" t="s">
        <v>49</v>
      </c>
      <c r="F49" s="28">
        <v>8.94</v>
      </c>
      <c r="G49" s="46"/>
      <c r="H49" s="52">
        <f t="shared" si="0"/>
        <v>0</v>
      </c>
    </row>
    <row r="50" spans="1:8" ht="22.5">
      <c r="A50" s="33">
        <v>38</v>
      </c>
      <c r="B50" s="17" t="s">
        <v>1730</v>
      </c>
      <c r="C50" s="17" t="s">
        <v>86</v>
      </c>
      <c r="D50" s="24" t="s">
        <v>1731</v>
      </c>
      <c r="E50" s="20" t="s">
        <v>49</v>
      </c>
      <c r="F50" s="28">
        <v>13.85</v>
      </c>
      <c r="G50" s="46"/>
      <c r="H50" s="52">
        <f t="shared" si="0"/>
        <v>0</v>
      </c>
    </row>
    <row r="51" spans="1:8" ht="22.5">
      <c r="A51" s="33">
        <v>39</v>
      </c>
      <c r="B51" s="17" t="s">
        <v>1732</v>
      </c>
      <c r="C51" s="17" t="s">
        <v>86</v>
      </c>
      <c r="D51" s="24" t="s">
        <v>1733</v>
      </c>
      <c r="E51" s="20" t="s">
        <v>49</v>
      </c>
      <c r="F51" s="28">
        <v>3.58</v>
      </c>
      <c r="G51" s="46"/>
      <c r="H51" s="52">
        <f t="shared" si="0"/>
        <v>0</v>
      </c>
    </row>
    <row r="52" spans="1:8" ht="34.5">
      <c r="A52" s="33">
        <v>40</v>
      </c>
      <c r="B52" s="17" t="s">
        <v>501</v>
      </c>
      <c r="C52" s="17" t="s">
        <v>502</v>
      </c>
      <c r="D52" s="24" t="s">
        <v>1734</v>
      </c>
      <c r="E52" s="20" t="s">
        <v>49</v>
      </c>
      <c r="F52" s="28">
        <v>0.86</v>
      </c>
      <c r="G52" s="46"/>
      <c r="H52" s="52">
        <f t="shared" si="0"/>
        <v>0</v>
      </c>
    </row>
    <row r="53" spans="1:8" ht="34.5">
      <c r="A53" s="33">
        <v>41</v>
      </c>
      <c r="B53" s="17" t="s">
        <v>218</v>
      </c>
      <c r="C53" s="17" t="s">
        <v>217</v>
      </c>
      <c r="D53" s="24" t="s">
        <v>1735</v>
      </c>
      <c r="E53" s="20" t="s">
        <v>1</v>
      </c>
      <c r="F53" s="28">
        <v>48.38</v>
      </c>
      <c r="G53" s="46"/>
      <c r="H53" s="52">
        <f t="shared" si="0"/>
        <v>0</v>
      </c>
    </row>
    <row r="54" spans="1:8" ht="11.25">
      <c r="A54" s="33">
        <v>42</v>
      </c>
      <c r="B54" s="17" t="s">
        <v>1736</v>
      </c>
      <c r="C54" s="17" t="s">
        <v>959</v>
      </c>
      <c r="D54" s="24" t="s">
        <v>1737</v>
      </c>
      <c r="E54" s="20" t="s">
        <v>67</v>
      </c>
      <c r="F54" s="28">
        <v>4.8</v>
      </c>
      <c r="G54" s="46"/>
      <c r="H54" s="52">
        <f t="shared" si="0"/>
        <v>0</v>
      </c>
    </row>
    <row r="55" spans="1:8" ht="22.5">
      <c r="A55" s="33">
        <v>43</v>
      </c>
      <c r="B55" s="17" t="s">
        <v>508</v>
      </c>
      <c r="C55" s="17" t="s">
        <v>509</v>
      </c>
      <c r="D55" s="24" t="s">
        <v>1738</v>
      </c>
      <c r="E55" s="20" t="s">
        <v>67</v>
      </c>
      <c r="F55" s="28">
        <v>71.04</v>
      </c>
      <c r="G55" s="46"/>
      <c r="H55" s="52">
        <f t="shared" si="0"/>
        <v>0</v>
      </c>
    </row>
    <row r="56" spans="1:8" ht="22.5">
      <c r="A56" s="33"/>
      <c r="B56" s="17"/>
      <c r="C56" s="17" t="s">
        <v>254</v>
      </c>
      <c r="D56" s="24"/>
      <c r="E56" s="20"/>
      <c r="F56" s="28"/>
      <c r="G56" s="28"/>
      <c r="H56" s="52">
        <f t="shared" si="0"/>
      </c>
    </row>
    <row r="57" spans="1:8" ht="22.5">
      <c r="A57" s="33">
        <v>44</v>
      </c>
      <c r="B57" s="17" t="s">
        <v>255</v>
      </c>
      <c r="C57" s="17" t="s">
        <v>256</v>
      </c>
      <c r="D57" s="24" t="s">
        <v>1739</v>
      </c>
      <c r="E57" s="20" t="s">
        <v>1</v>
      </c>
      <c r="F57" s="28">
        <v>59.59</v>
      </c>
      <c r="G57" s="46"/>
      <c r="H57" s="52">
        <f t="shared" si="0"/>
        <v>0</v>
      </c>
    </row>
    <row r="58" spans="1:8" ht="22.5">
      <c r="A58" s="33">
        <v>45</v>
      </c>
      <c r="B58" s="17" t="s">
        <v>1740</v>
      </c>
      <c r="C58" s="17" t="s">
        <v>1741</v>
      </c>
      <c r="D58" s="24" t="s">
        <v>1742</v>
      </c>
      <c r="E58" s="20" t="s">
        <v>1</v>
      </c>
      <c r="F58" s="28">
        <v>5.76</v>
      </c>
      <c r="G58" s="46"/>
      <c r="H58" s="52">
        <f t="shared" si="0"/>
        <v>0</v>
      </c>
    </row>
    <row r="59" spans="1:8" ht="57">
      <c r="A59" s="33">
        <v>46</v>
      </c>
      <c r="B59" s="17" t="s">
        <v>257</v>
      </c>
      <c r="C59" s="17" t="s">
        <v>258</v>
      </c>
      <c r="D59" s="24" t="s">
        <v>1743</v>
      </c>
      <c r="E59" s="20" t="s">
        <v>1</v>
      </c>
      <c r="F59" s="28">
        <v>3.67</v>
      </c>
      <c r="G59" s="46"/>
      <c r="H59" s="52">
        <f t="shared" si="0"/>
        <v>0</v>
      </c>
    </row>
    <row r="60" spans="1:8" ht="22.5">
      <c r="A60" s="33"/>
      <c r="B60" s="17"/>
      <c r="C60" s="17" t="s">
        <v>1744</v>
      </c>
      <c r="D60" s="24"/>
      <c r="E60" s="20"/>
      <c r="F60" s="28"/>
      <c r="G60" s="28"/>
      <c r="H60" s="52">
        <f t="shared" si="0"/>
      </c>
    </row>
    <row r="61" spans="1:8" ht="96">
      <c r="A61" s="33">
        <v>47</v>
      </c>
      <c r="B61" s="17" t="s">
        <v>260</v>
      </c>
      <c r="C61" s="17" t="s">
        <v>261</v>
      </c>
      <c r="D61" s="24" t="s">
        <v>3150</v>
      </c>
      <c r="E61" s="20" t="s">
        <v>1</v>
      </c>
      <c r="F61" s="28">
        <v>117.7</v>
      </c>
      <c r="G61" s="46"/>
      <c r="H61" s="52">
        <f t="shared" si="0"/>
        <v>0</v>
      </c>
    </row>
    <row r="62" spans="1:8" ht="22.5">
      <c r="A62" s="33"/>
      <c r="B62" s="17"/>
      <c r="C62" s="17" t="s">
        <v>264</v>
      </c>
      <c r="D62" s="24"/>
      <c r="E62" s="20"/>
      <c r="F62" s="28"/>
      <c r="G62" s="28"/>
      <c r="H62" s="52">
        <f t="shared" si="0"/>
      </c>
    </row>
    <row r="63" spans="1:8" ht="45.75">
      <c r="A63" s="33">
        <v>48</v>
      </c>
      <c r="B63" s="17" t="s">
        <v>268</v>
      </c>
      <c r="C63" s="17" t="s">
        <v>270</v>
      </c>
      <c r="D63" s="24" t="s">
        <v>1746</v>
      </c>
      <c r="E63" s="20" t="s">
        <v>1</v>
      </c>
      <c r="F63" s="28">
        <v>117.7</v>
      </c>
      <c r="G63" s="46"/>
      <c r="H63" s="52">
        <f t="shared" si="0"/>
        <v>0</v>
      </c>
    </row>
    <row r="64" spans="1:8" ht="34.5">
      <c r="A64" s="33">
        <v>49</v>
      </c>
      <c r="B64" s="17" t="s">
        <v>269</v>
      </c>
      <c r="C64" s="17" t="s">
        <v>270</v>
      </c>
      <c r="D64" s="24" t="s">
        <v>1747</v>
      </c>
      <c r="E64" s="20" t="s">
        <v>1</v>
      </c>
      <c r="F64" s="28">
        <v>136.92</v>
      </c>
      <c r="G64" s="46"/>
      <c r="H64" s="52">
        <f t="shared" si="0"/>
        <v>0</v>
      </c>
    </row>
    <row r="65" spans="1:8" ht="69">
      <c r="A65" s="33">
        <v>50</v>
      </c>
      <c r="B65" s="17" t="s">
        <v>403</v>
      </c>
      <c r="C65" s="17" t="s">
        <v>404</v>
      </c>
      <c r="D65" s="24" t="s">
        <v>1748</v>
      </c>
      <c r="E65" s="20" t="s">
        <v>1</v>
      </c>
      <c r="F65" s="28">
        <v>59.98</v>
      </c>
      <c r="G65" s="46"/>
      <c r="H65" s="52">
        <f t="shared" si="0"/>
        <v>0</v>
      </c>
    </row>
    <row r="66" spans="1:8" ht="34.5">
      <c r="A66" s="33">
        <v>51</v>
      </c>
      <c r="B66" s="17" t="s">
        <v>1749</v>
      </c>
      <c r="C66" s="17" t="s">
        <v>270</v>
      </c>
      <c r="D66" s="24" t="s">
        <v>1750</v>
      </c>
      <c r="E66" s="20" t="s">
        <v>1</v>
      </c>
      <c r="F66" s="28">
        <v>8.5</v>
      </c>
      <c r="G66" s="46"/>
      <c r="H66" s="52">
        <f t="shared" si="0"/>
        <v>0</v>
      </c>
    </row>
    <row r="67" spans="1:8" ht="11.25">
      <c r="A67" s="33"/>
      <c r="B67" s="126" t="s">
        <v>3138</v>
      </c>
      <c r="C67" s="128"/>
      <c r="D67" s="24"/>
      <c r="E67" s="20"/>
      <c r="F67" s="28"/>
      <c r="G67" s="28"/>
      <c r="H67" s="52">
        <f t="shared" si="0"/>
      </c>
    </row>
    <row r="68" spans="1:8" ht="11.25">
      <c r="A68" s="33"/>
      <c r="B68" s="17"/>
      <c r="C68" s="17" t="s">
        <v>1065</v>
      </c>
      <c r="D68" s="24"/>
      <c r="E68" s="20"/>
      <c r="F68" s="28"/>
      <c r="G68" s="28"/>
      <c r="H68" s="52">
        <f t="shared" si="0"/>
      </c>
    </row>
    <row r="69" spans="1:8" ht="34.5">
      <c r="A69" s="33">
        <v>1</v>
      </c>
      <c r="B69" s="17" t="s">
        <v>285</v>
      </c>
      <c r="C69" s="17" t="s">
        <v>286</v>
      </c>
      <c r="D69" s="24" t="s">
        <v>1751</v>
      </c>
      <c r="E69" s="20" t="s">
        <v>186</v>
      </c>
      <c r="F69" s="28">
        <v>1</v>
      </c>
      <c r="G69" s="46"/>
      <c r="H69" s="52">
        <f t="shared" si="0"/>
        <v>0</v>
      </c>
    </row>
    <row r="70" spans="1:8" ht="45.75">
      <c r="A70" s="33">
        <v>2</v>
      </c>
      <c r="B70" s="17" t="s">
        <v>297</v>
      </c>
      <c r="C70" s="17" t="s">
        <v>298</v>
      </c>
      <c r="D70" s="24" t="s">
        <v>1071</v>
      </c>
      <c r="E70" s="20" t="s">
        <v>67</v>
      </c>
      <c r="F70" s="28">
        <v>5.09</v>
      </c>
      <c r="G70" s="46"/>
      <c r="H70" s="52">
        <f aca="true" t="shared" si="1" ref="H70:H84">IF(F70="","",ROUND(ROUND(G70,2)*F70,0))</f>
        <v>0</v>
      </c>
    </row>
    <row r="71" spans="1:8" ht="45.75">
      <c r="A71" s="33">
        <v>3</v>
      </c>
      <c r="B71" s="17" t="s">
        <v>299</v>
      </c>
      <c r="C71" s="17" t="s">
        <v>298</v>
      </c>
      <c r="D71" s="24" t="s">
        <v>1359</v>
      </c>
      <c r="E71" s="20" t="s">
        <v>67</v>
      </c>
      <c r="F71" s="28">
        <v>50.03</v>
      </c>
      <c r="G71" s="46"/>
      <c r="H71" s="52">
        <f t="shared" si="1"/>
        <v>0</v>
      </c>
    </row>
    <row r="72" spans="1:8" ht="45.75">
      <c r="A72" s="33">
        <v>4</v>
      </c>
      <c r="B72" s="17" t="s">
        <v>302</v>
      </c>
      <c r="C72" s="17" t="s">
        <v>303</v>
      </c>
      <c r="D72" s="24" t="s">
        <v>1752</v>
      </c>
      <c r="E72" s="20" t="s">
        <v>164</v>
      </c>
      <c r="F72" s="28">
        <v>12</v>
      </c>
      <c r="G72" s="46"/>
      <c r="H72" s="52">
        <f t="shared" si="1"/>
        <v>0</v>
      </c>
    </row>
    <row r="73" spans="1:8" ht="45.75">
      <c r="A73" s="33">
        <v>5</v>
      </c>
      <c r="B73" s="17" t="s">
        <v>304</v>
      </c>
      <c r="C73" s="17" t="s">
        <v>303</v>
      </c>
      <c r="D73" s="24" t="s">
        <v>1360</v>
      </c>
      <c r="E73" s="20" t="s">
        <v>164</v>
      </c>
      <c r="F73" s="28">
        <v>3</v>
      </c>
      <c r="G73" s="46"/>
      <c r="H73" s="52">
        <f t="shared" si="1"/>
        <v>0</v>
      </c>
    </row>
    <row r="74" spans="1:8" ht="45.75">
      <c r="A74" s="33">
        <v>6</v>
      </c>
      <c r="B74" s="17" t="s">
        <v>530</v>
      </c>
      <c r="C74" s="17" t="s">
        <v>303</v>
      </c>
      <c r="D74" s="24" t="s">
        <v>1076</v>
      </c>
      <c r="E74" s="20" t="s">
        <v>164</v>
      </c>
      <c r="F74" s="28">
        <v>9</v>
      </c>
      <c r="G74" s="46"/>
      <c r="H74" s="52">
        <f t="shared" si="1"/>
        <v>0</v>
      </c>
    </row>
    <row r="75" spans="1:8" ht="69">
      <c r="A75" s="33">
        <v>7</v>
      </c>
      <c r="B75" s="17" t="s">
        <v>300</v>
      </c>
      <c r="C75" s="17" t="s">
        <v>301</v>
      </c>
      <c r="D75" s="24" t="s">
        <v>1079</v>
      </c>
      <c r="E75" s="20" t="s">
        <v>67</v>
      </c>
      <c r="F75" s="28">
        <v>154.59</v>
      </c>
      <c r="G75" s="46"/>
      <c r="H75" s="52">
        <f t="shared" si="1"/>
        <v>0</v>
      </c>
    </row>
    <row r="76" spans="1:8" ht="45.75">
      <c r="A76" s="33">
        <v>8</v>
      </c>
      <c r="B76" s="17" t="s">
        <v>305</v>
      </c>
      <c r="C76" s="17" t="s">
        <v>306</v>
      </c>
      <c r="D76" s="24" t="s">
        <v>1753</v>
      </c>
      <c r="E76" s="20" t="s">
        <v>112</v>
      </c>
      <c r="F76" s="28">
        <v>10</v>
      </c>
      <c r="G76" s="46"/>
      <c r="H76" s="52">
        <f t="shared" si="1"/>
        <v>0</v>
      </c>
    </row>
    <row r="77" spans="1:8" ht="45.75">
      <c r="A77" s="33">
        <v>9</v>
      </c>
      <c r="B77" s="17" t="s">
        <v>531</v>
      </c>
      <c r="C77" s="17" t="s">
        <v>306</v>
      </c>
      <c r="D77" s="24" t="s">
        <v>1690</v>
      </c>
      <c r="E77" s="20" t="s">
        <v>112</v>
      </c>
      <c r="F77" s="28">
        <v>2</v>
      </c>
      <c r="G77" s="46"/>
      <c r="H77" s="52">
        <f t="shared" si="1"/>
        <v>0</v>
      </c>
    </row>
    <row r="78" spans="1:8" ht="34.5">
      <c r="A78" s="33">
        <v>10</v>
      </c>
      <c r="B78" s="17" t="s">
        <v>287</v>
      </c>
      <c r="C78" s="17" t="s">
        <v>288</v>
      </c>
      <c r="D78" s="24" t="s">
        <v>1754</v>
      </c>
      <c r="E78" s="20" t="s">
        <v>164</v>
      </c>
      <c r="F78" s="28">
        <v>1</v>
      </c>
      <c r="G78" s="46"/>
      <c r="H78" s="52">
        <f t="shared" si="1"/>
        <v>0</v>
      </c>
    </row>
    <row r="79" spans="1:8" ht="22.5">
      <c r="A79" s="33">
        <v>11</v>
      </c>
      <c r="B79" s="17" t="s">
        <v>307</v>
      </c>
      <c r="C79" s="17" t="s">
        <v>308</v>
      </c>
      <c r="D79" s="24" t="s">
        <v>1101</v>
      </c>
      <c r="E79" s="20" t="s">
        <v>309</v>
      </c>
      <c r="F79" s="28">
        <v>1</v>
      </c>
      <c r="G79" s="46"/>
      <c r="H79" s="52">
        <f t="shared" si="1"/>
        <v>0</v>
      </c>
    </row>
    <row r="80" spans="1:8" ht="11.25">
      <c r="A80" s="33"/>
      <c r="B80" s="17"/>
      <c r="C80" s="17" t="s">
        <v>1103</v>
      </c>
      <c r="D80" s="24"/>
      <c r="E80" s="20"/>
      <c r="F80" s="28"/>
      <c r="G80" s="28"/>
      <c r="H80" s="52">
        <f t="shared" si="1"/>
      </c>
    </row>
    <row r="81" spans="1:8" ht="45.75">
      <c r="A81" s="33">
        <v>12</v>
      </c>
      <c r="B81" s="17" t="s">
        <v>291</v>
      </c>
      <c r="C81" s="17" t="s">
        <v>292</v>
      </c>
      <c r="D81" s="24" t="s">
        <v>1104</v>
      </c>
      <c r="E81" s="20" t="s">
        <v>67</v>
      </c>
      <c r="F81" s="28">
        <v>41.25</v>
      </c>
      <c r="G81" s="46"/>
      <c r="H81" s="52">
        <f t="shared" si="1"/>
        <v>0</v>
      </c>
    </row>
    <row r="82" spans="1:8" ht="22.5">
      <c r="A82" s="33">
        <v>13</v>
      </c>
      <c r="B82" s="17" t="s">
        <v>362</v>
      </c>
      <c r="C82" s="17" t="s">
        <v>363</v>
      </c>
      <c r="D82" s="24" t="s">
        <v>1105</v>
      </c>
      <c r="E82" s="20" t="s">
        <v>186</v>
      </c>
      <c r="F82" s="28">
        <v>1</v>
      </c>
      <c r="G82" s="46"/>
      <c r="H82" s="52">
        <f t="shared" si="1"/>
        <v>0</v>
      </c>
    </row>
    <row r="83" spans="1:8" ht="22.5">
      <c r="A83" s="33">
        <v>14</v>
      </c>
      <c r="B83" s="17" t="s">
        <v>364</v>
      </c>
      <c r="C83" s="17" t="s">
        <v>363</v>
      </c>
      <c r="D83" s="24" t="s">
        <v>1108</v>
      </c>
      <c r="E83" s="20" t="s">
        <v>186</v>
      </c>
      <c r="F83" s="28">
        <v>4</v>
      </c>
      <c r="G83" s="46"/>
      <c r="H83" s="52">
        <f t="shared" si="1"/>
        <v>0</v>
      </c>
    </row>
    <row r="84" spans="1:8" ht="11.25">
      <c r="A84" s="33">
        <v>15</v>
      </c>
      <c r="B84" s="17" t="s">
        <v>310</v>
      </c>
      <c r="C84" s="17" t="s">
        <v>311</v>
      </c>
      <c r="D84" s="24" t="s">
        <v>1109</v>
      </c>
      <c r="E84" s="20" t="s">
        <v>309</v>
      </c>
      <c r="F84" s="28">
        <v>1</v>
      </c>
      <c r="G84" s="46"/>
      <c r="H84" s="52">
        <f t="shared" si="1"/>
        <v>0</v>
      </c>
    </row>
    <row r="85" spans="1:8" ht="30" customHeight="1">
      <c r="A85" s="126" t="s">
        <v>3139</v>
      </c>
      <c r="B85" s="127"/>
      <c r="C85" s="127"/>
      <c r="D85" s="127"/>
      <c r="E85" s="127"/>
      <c r="F85" s="127"/>
      <c r="G85" s="128"/>
      <c r="H85" s="87">
        <f>ROUND(SUM(H5:H84),0)</f>
        <v>0</v>
      </c>
    </row>
  </sheetData>
  <sheetProtection password="C649" sheet="1" formatColumns="0" formatRows="0"/>
  <mergeCells count="6">
    <mergeCell ref="A1:H1"/>
    <mergeCell ref="A2:H2"/>
    <mergeCell ref="A3:H3"/>
    <mergeCell ref="A85:G85"/>
    <mergeCell ref="B5:C5"/>
    <mergeCell ref="B67:C67"/>
  </mergeCells>
  <printOptions horizontalCentered="1"/>
  <pageMargins left="0.5118110236220472" right="0.5118110236220472" top="0.7874015748031497" bottom="0.984251968503937" header="0.5905511811023623" footer="0.5905511811023623"/>
  <pageSetup horizontalDpi="600" verticalDpi="600" orientation="portrait" paperSize="9" r:id="rId1"/>
  <headerFooter alignWithMargins="0">
    <oddHeader>&amp;C&amp;9
</oddHeader>
    <oddFooter>&amp;R &amp;10（加盖投标人单位章）</oddFooter>
  </headerFooter>
</worksheet>
</file>

<file path=xl/worksheets/sheet14.xml><?xml version="1.0" encoding="utf-8"?>
<worksheet xmlns="http://schemas.openxmlformats.org/spreadsheetml/2006/main" xmlns:r="http://schemas.openxmlformats.org/officeDocument/2006/relationships">
  <sheetPr>
    <tabColor theme="6"/>
  </sheetPr>
  <dimension ref="A1:H96"/>
  <sheetViews>
    <sheetView showZeros="0" view="pageBreakPreview" zoomScaleSheetLayoutView="100" zoomScalePageLayoutView="0" workbookViewId="0" topLeftCell="A92">
      <selection activeCell="G94" sqref="G94"/>
    </sheetView>
  </sheetViews>
  <sheetFormatPr defaultColWidth="8.00390625" defaultRowHeight="14.25"/>
  <cols>
    <col min="1" max="1" width="4.625" style="30" customWidth="1"/>
    <col min="2" max="2" width="13.75390625" style="71" customWidth="1"/>
    <col min="3" max="3" width="9.25390625" style="71" customWidth="1"/>
    <col min="4" max="4" width="24.625" style="71" customWidth="1"/>
    <col min="5" max="5" width="5.625" style="39" customWidth="1"/>
    <col min="6" max="7" width="8.625" style="30" customWidth="1"/>
    <col min="8" max="8" width="10.625" style="39" customWidth="1"/>
    <col min="9" max="16384" width="8.00390625" style="60" customWidth="1"/>
  </cols>
  <sheetData>
    <row r="1" spans="1:8" s="91" customFormat="1" ht="24.75" customHeight="1">
      <c r="A1" s="106" t="s">
        <v>2328</v>
      </c>
      <c r="B1" s="106"/>
      <c r="C1" s="106"/>
      <c r="D1" s="106"/>
      <c r="E1" s="106"/>
      <c r="F1" s="106"/>
      <c r="G1" s="106"/>
      <c r="H1" s="106"/>
    </row>
    <row r="2" spans="1:8" ht="19.5" customHeight="1">
      <c r="A2" s="105" t="str">
        <f>'100章'!A2:F2</f>
        <v>国道338线盘坡经大通河桥至热水段改建工程施工招标PDSG-1标段</v>
      </c>
      <c r="B2" s="105"/>
      <c r="C2" s="105"/>
      <c r="D2" s="105"/>
      <c r="E2" s="105"/>
      <c r="F2" s="105"/>
      <c r="G2" s="105"/>
      <c r="H2" s="105"/>
    </row>
    <row r="3" spans="1:8" s="91" customFormat="1" ht="24.75" customHeight="1">
      <c r="A3" s="137" t="s">
        <v>3120</v>
      </c>
      <c r="B3" s="137"/>
      <c r="C3" s="137"/>
      <c r="D3" s="137"/>
      <c r="E3" s="137"/>
      <c r="F3" s="137"/>
      <c r="G3" s="137"/>
      <c r="H3" s="138"/>
    </row>
    <row r="4" spans="1:8" s="91" customFormat="1" ht="21.75" customHeight="1">
      <c r="A4" s="47" t="s">
        <v>3121</v>
      </c>
      <c r="B4" s="47" t="s">
        <v>3122</v>
      </c>
      <c r="C4" s="47" t="s">
        <v>3123</v>
      </c>
      <c r="D4" s="47" t="s">
        <v>3124</v>
      </c>
      <c r="E4" s="47" t="s">
        <v>3125</v>
      </c>
      <c r="F4" s="47" t="s">
        <v>3126</v>
      </c>
      <c r="G4" s="47" t="s">
        <v>3127</v>
      </c>
      <c r="H4" s="47" t="s">
        <v>2344</v>
      </c>
    </row>
    <row r="5" spans="1:8" ht="11.25">
      <c r="A5" s="28"/>
      <c r="B5" s="120" t="s">
        <v>3128</v>
      </c>
      <c r="C5" s="120"/>
      <c r="D5" s="49"/>
      <c r="E5" s="28"/>
      <c r="F5" s="28"/>
      <c r="G5" s="28"/>
      <c r="H5" s="28">
        <f>IF(F5="","",ROUND(ROUND(G5,2)*F5,0))</f>
      </c>
    </row>
    <row r="6" spans="1:8" ht="11.25">
      <c r="A6" s="72"/>
      <c r="B6" s="49"/>
      <c r="C6" s="49" t="s">
        <v>188</v>
      </c>
      <c r="D6" s="49"/>
      <c r="E6" s="28"/>
      <c r="F6" s="28"/>
      <c r="G6" s="28"/>
      <c r="H6" s="28">
        <f aca="true" t="shared" si="0" ref="H6:H69">IF(F6="","",ROUND(ROUND(G6,2)*F6,0))</f>
      </c>
    </row>
    <row r="7" spans="1:8" ht="11.25">
      <c r="A7" s="72">
        <v>1</v>
      </c>
      <c r="B7" s="49" t="s">
        <v>872</v>
      </c>
      <c r="C7" s="49" t="s">
        <v>873</v>
      </c>
      <c r="D7" s="49" t="s">
        <v>874</v>
      </c>
      <c r="E7" s="28" t="s">
        <v>1</v>
      </c>
      <c r="F7" s="28">
        <v>57.36</v>
      </c>
      <c r="G7" s="46"/>
      <c r="H7" s="28">
        <f t="shared" si="0"/>
        <v>0</v>
      </c>
    </row>
    <row r="8" spans="1:8" ht="22.5">
      <c r="A8" s="72">
        <v>2</v>
      </c>
      <c r="B8" s="49" t="s">
        <v>322</v>
      </c>
      <c r="C8" s="49" t="s">
        <v>323</v>
      </c>
      <c r="D8" s="49" t="s">
        <v>875</v>
      </c>
      <c r="E8" s="28" t="s">
        <v>49</v>
      </c>
      <c r="F8" s="28">
        <v>56.39</v>
      </c>
      <c r="G8" s="46"/>
      <c r="H8" s="28">
        <f t="shared" si="0"/>
        <v>0</v>
      </c>
    </row>
    <row r="9" spans="1:8" ht="34.5">
      <c r="A9" s="72">
        <v>3</v>
      </c>
      <c r="B9" s="49" t="s">
        <v>191</v>
      </c>
      <c r="C9" s="49" t="s">
        <v>192</v>
      </c>
      <c r="D9" s="49" t="s">
        <v>876</v>
      </c>
      <c r="E9" s="28" t="s">
        <v>49</v>
      </c>
      <c r="F9" s="28">
        <v>31.21</v>
      </c>
      <c r="G9" s="46"/>
      <c r="H9" s="28">
        <f t="shared" si="0"/>
        <v>0</v>
      </c>
    </row>
    <row r="10" spans="1:8" ht="22.5">
      <c r="A10" s="72">
        <v>4</v>
      </c>
      <c r="B10" s="49" t="s">
        <v>194</v>
      </c>
      <c r="C10" s="49" t="s">
        <v>195</v>
      </c>
      <c r="D10" s="49" t="s">
        <v>877</v>
      </c>
      <c r="E10" s="28" t="s">
        <v>49</v>
      </c>
      <c r="F10" s="28">
        <v>25.18</v>
      </c>
      <c r="G10" s="46"/>
      <c r="H10" s="28">
        <f t="shared" si="0"/>
        <v>0</v>
      </c>
    </row>
    <row r="11" spans="1:8" ht="11.25">
      <c r="A11" s="72"/>
      <c r="B11" s="49"/>
      <c r="C11" s="49" t="s">
        <v>196</v>
      </c>
      <c r="D11" s="49"/>
      <c r="E11" s="28"/>
      <c r="F11" s="28"/>
      <c r="G11" s="28"/>
      <c r="H11" s="28">
        <f t="shared" si="0"/>
      </c>
    </row>
    <row r="12" spans="1:8" ht="45.75">
      <c r="A12" s="72">
        <v>5</v>
      </c>
      <c r="B12" s="49" t="s">
        <v>197</v>
      </c>
      <c r="C12" s="49" t="s">
        <v>198</v>
      </c>
      <c r="D12" s="49" t="s">
        <v>1703</v>
      </c>
      <c r="E12" s="28" t="s">
        <v>49</v>
      </c>
      <c r="F12" s="28">
        <v>14.35</v>
      </c>
      <c r="G12" s="46"/>
      <c r="H12" s="28">
        <f t="shared" si="0"/>
        <v>0</v>
      </c>
    </row>
    <row r="13" spans="1:8" ht="57">
      <c r="A13" s="72">
        <v>6</v>
      </c>
      <c r="B13" s="49" t="s">
        <v>483</v>
      </c>
      <c r="C13" s="49" t="s">
        <v>327</v>
      </c>
      <c r="D13" s="49" t="s">
        <v>1755</v>
      </c>
      <c r="E13" s="28" t="s">
        <v>49</v>
      </c>
      <c r="F13" s="28">
        <v>18.77</v>
      </c>
      <c r="G13" s="46"/>
      <c r="H13" s="28">
        <f t="shared" si="0"/>
        <v>0</v>
      </c>
    </row>
    <row r="14" spans="1:8" ht="34.5">
      <c r="A14" s="72">
        <v>7</v>
      </c>
      <c r="B14" s="49" t="s">
        <v>1705</v>
      </c>
      <c r="C14" s="49" t="s">
        <v>1706</v>
      </c>
      <c r="D14" s="49" t="s">
        <v>1707</v>
      </c>
      <c r="E14" s="28" t="s">
        <v>1</v>
      </c>
      <c r="F14" s="28">
        <v>49.81</v>
      </c>
      <c r="G14" s="46"/>
      <c r="H14" s="28">
        <f t="shared" si="0"/>
        <v>0</v>
      </c>
    </row>
    <row r="15" spans="1:8" ht="11.25">
      <c r="A15" s="72"/>
      <c r="B15" s="49"/>
      <c r="C15" s="49" t="s">
        <v>881</v>
      </c>
      <c r="D15" s="49"/>
      <c r="E15" s="28"/>
      <c r="F15" s="28"/>
      <c r="G15" s="28"/>
      <c r="H15" s="28">
        <f t="shared" si="0"/>
      </c>
    </row>
    <row r="16" spans="1:8" ht="22.5">
      <c r="A16" s="72">
        <v>8</v>
      </c>
      <c r="B16" s="49" t="s">
        <v>202</v>
      </c>
      <c r="C16" s="49" t="s">
        <v>86</v>
      </c>
      <c r="D16" s="49" t="s">
        <v>882</v>
      </c>
      <c r="E16" s="28" t="s">
        <v>49</v>
      </c>
      <c r="F16" s="28">
        <v>3.13</v>
      </c>
      <c r="G16" s="46"/>
      <c r="H16" s="28">
        <f t="shared" si="0"/>
        <v>0</v>
      </c>
    </row>
    <row r="17" spans="1:8" ht="22.5">
      <c r="A17" s="72">
        <v>9</v>
      </c>
      <c r="B17" s="49" t="s">
        <v>1756</v>
      </c>
      <c r="C17" s="49" t="s">
        <v>1757</v>
      </c>
      <c r="D17" s="49" t="s">
        <v>883</v>
      </c>
      <c r="E17" s="28" t="s">
        <v>49</v>
      </c>
      <c r="F17" s="28">
        <v>7.69</v>
      </c>
      <c r="G17" s="46"/>
      <c r="H17" s="28">
        <f t="shared" si="0"/>
        <v>0</v>
      </c>
    </row>
    <row r="18" spans="1:8" ht="22.5">
      <c r="A18" s="72">
        <v>10</v>
      </c>
      <c r="B18" s="49" t="s">
        <v>376</v>
      </c>
      <c r="C18" s="49" t="s">
        <v>377</v>
      </c>
      <c r="D18" s="49" t="s">
        <v>884</v>
      </c>
      <c r="E18" s="28" t="s">
        <v>49</v>
      </c>
      <c r="F18" s="28">
        <v>0.5</v>
      </c>
      <c r="G18" s="46"/>
      <c r="H18" s="28">
        <f t="shared" si="0"/>
        <v>0</v>
      </c>
    </row>
    <row r="19" spans="1:8" ht="22.5">
      <c r="A19" s="72">
        <v>11</v>
      </c>
      <c r="B19" s="49" t="s">
        <v>211</v>
      </c>
      <c r="C19" s="49" t="s">
        <v>212</v>
      </c>
      <c r="D19" s="49" t="s">
        <v>884</v>
      </c>
      <c r="E19" s="28" t="s">
        <v>49</v>
      </c>
      <c r="F19" s="28">
        <v>3.3</v>
      </c>
      <c r="G19" s="46"/>
      <c r="H19" s="28">
        <f t="shared" si="0"/>
        <v>0</v>
      </c>
    </row>
    <row r="20" spans="1:8" ht="22.5">
      <c r="A20" s="72">
        <v>12</v>
      </c>
      <c r="B20" s="49" t="s">
        <v>209</v>
      </c>
      <c r="C20" s="49" t="s">
        <v>210</v>
      </c>
      <c r="D20" s="49" t="s">
        <v>884</v>
      </c>
      <c r="E20" s="28" t="s">
        <v>49</v>
      </c>
      <c r="F20" s="28">
        <v>0.26</v>
      </c>
      <c r="G20" s="46"/>
      <c r="H20" s="28">
        <f t="shared" si="0"/>
        <v>0</v>
      </c>
    </row>
    <row r="21" spans="1:8" ht="22.5">
      <c r="A21" s="72">
        <v>13</v>
      </c>
      <c r="B21" s="49" t="s">
        <v>215</v>
      </c>
      <c r="C21" s="49" t="s">
        <v>1207</v>
      </c>
      <c r="D21" s="49" t="s">
        <v>884</v>
      </c>
      <c r="E21" s="28" t="s">
        <v>49</v>
      </c>
      <c r="F21" s="28">
        <v>0.15</v>
      </c>
      <c r="G21" s="46"/>
      <c r="H21" s="28">
        <f t="shared" si="0"/>
        <v>0</v>
      </c>
    </row>
    <row r="22" spans="1:8" ht="22.5">
      <c r="A22" s="72">
        <v>14</v>
      </c>
      <c r="B22" s="49" t="s">
        <v>205</v>
      </c>
      <c r="C22" s="49" t="s">
        <v>206</v>
      </c>
      <c r="D22" s="49" t="s">
        <v>884</v>
      </c>
      <c r="E22" s="28" t="s">
        <v>49</v>
      </c>
      <c r="F22" s="28">
        <v>5.79</v>
      </c>
      <c r="G22" s="46"/>
      <c r="H22" s="28">
        <f t="shared" si="0"/>
        <v>0</v>
      </c>
    </row>
    <row r="23" spans="1:8" ht="22.5">
      <c r="A23" s="72">
        <v>15</v>
      </c>
      <c r="B23" s="49" t="s">
        <v>890</v>
      </c>
      <c r="C23" s="49" t="s">
        <v>891</v>
      </c>
      <c r="D23" s="49" t="s">
        <v>884</v>
      </c>
      <c r="E23" s="28" t="s">
        <v>49</v>
      </c>
      <c r="F23" s="28">
        <v>1.76</v>
      </c>
      <c r="G23" s="46"/>
      <c r="H23" s="28">
        <f t="shared" si="0"/>
        <v>0</v>
      </c>
    </row>
    <row r="24" spans="1:8" ht="22.5">
      <c r="A24" s="72">
        <v>16</v>
      </c>
      <c r="B24" s="49" t="s">
        <v>332</v>
      </c>
      <c r="C24" s="49" t="s">
        <v>333</v>
      </c>
      <c r="D24" s="49" t="s">
        <v>884</v>
      </c>
      <c r="E24" s="28" t="s">
        <v>49</v>
      </c>
      <c r="F24" s="28">
        <v>0.15</v>
      </c>
      <c r="G24" s="46"/>
      <c r="H24" s="28">
        <f t="shared" si="0"/>
        <v>0</v>
      </c>
    </row>
    <row r="25" spans="1:8" ht="22.5">
      <c r="A25" s="72">
        <v>17</v>
      </c>
      <c r="B25" s="49" t="s">
        <v>486</v>
      </c>
      <c r="C25" s="49" t="s">
        <v>223</v>
      </c>
      <c r="D25" s="49" t="s">
        <v>1758</v>
      </c>
      <c r="E25" s="28" t="s">
        <v>224</v>
      </c>
      <c r="F25" s="28">
        <v>0.062</v>
      </c>
      <c r="G25" s="46"/>
      <c r="H25" s="28">
        <f t="shared" si="0"/>
        <v>0</v>
      </c>
    </row>
    <row r="26" spans="1:8" ht="22.5">
      <c r="A26" s="72">
        <v>18</v>
      </c>
      <c r="B26" s="49" t="s">
        <v>487</v>
      </c>
      <c r="C26" s="49" t="s">
        <v>223</v>
      </c>
      <c r="D26" s="49" t="s">
        <v>1397</v>
      </c>
      <c r="E26" s="28" t="s">
        <v>224</v>
      </c>
      <c r="F26" s="28">
        <v>0.264</v>
      </c>
      <c r="G26" s="46"/>
      <c r="H26" s="28">
        <f t="shared" si="0"/>
        <v>0</v>
      </c>
    </row>
    <row r="27" spans="1:8" ht="22.5">
      <c r="A27" s="72">
        <v>19</v>
      </c>
      <c r="B27" s="49" t="s">
        <v>226</v>
      </c>
      <c r="C27" s="49" t="s">
        <v>223</v>
      </c>
      <c r="D27" s="49" t="s">
        <v>895</v>
      </c>
      <c r="E27" s="28" t="s">
        <v>224</v>
      </c>
      <c r="F27" s="28">
        <v>0.224</v>
      </c>
      <c r="G27" s="46"/>
      <c r="H27" s="28">
        <f t="shared" si="0"/>
        <v>0</v>
      </c>
    </row>
    <row r="28" spans="1:8" ht="22.5">
      <c r="A28" s="72">
        <v>20</v>
      </c>
      <c r="B28" s="63" t="s">
        <v>227</v>
      </c>
      <c r="C28" s="63" t="s">
        <v>223</v>
      </c>
      <c r="D28" s="49" t="s">
        <v>896</v>
      </c>
      <c r="E28" s="20" t="s">
        <v>224</v>
      </c>
      <c r="F28" s="28">
        <v>0.237</v>
      </c>
      <c r="G28" s="46"/>
      <c r="H28" s="28">
        <f t="shared" si="0"/>
        <v>0</v>
      </c>
    </row>
    <row r="29" spans="1:8" ht="22.5">
      <c r="A29" s="72">
        <v>21</v>
      </c>
      <c r="B29" s="63" t="s">
        <v>228</v>
      </c>
      <c r="C29" s="63" t="s">
        <v>223</v>
      </c>
      <c r="D29" s="49" t="s">
        <v>897</v>
      </c>
      <c r="E29" s="20" t="s">
        <v>224</v>
      </c>
      <c r="F29" s="28">
        <v>0.135</v>
      </c>
      <c r="G29" s="46"/>
      <c r="H29" s="28">
        <f t="shared" si="0"/>
        <v>0</v>
      </c>
    </row>
    <row r="30" spans="1:8" ht="22.5">
      <c r="A30" s="72">
        <v>22</v>
      </c>
      <c r="B30" s="63" t="s">
        <v>229</v>
      </c>
      <c r="C30" s="63" t="s">
        <v>223</v>
      </c>
      <c r="D30" s="49" t="s">
        <v>899</v>
      </c>
      <c r="E30" s="20" t="s">
        <v>224</v>
      </c>
      <c r="F30" s="28">
        <v>0.016</v>
      </c>
      <c r="G30" s="46"/>
      <c r="H30" s="28">
        <f t="shared" si="0"/>
        <v>0</v>
      </c>
    </row>
    <row r="31" spans="1:8" ht="11.25">
      <c r="A31" s="72">
        <v>23</v>
      </c>
      <c r="B31" s="63" t="s">
        <v>382</v>
      </c>
      <c r="C31" s="63" t="s">
        <v>383</v>
      </c>
      <c r="D31" s="49" t="s">
        <v>907</v>
      </c>
      <c r="E31" s="20" t="s">
        <v>224</v>
      </c>
      <c r="F31" s="28">
        <v>0.006</v>
      </c>
      <c r="G31" s="46"/>
      <c r="H31" s="28">
        <f t="shared" si="0"/>
        <v>0</v>
      </c>
    </row>
    <row r="32" spans="1:8" ht="22.5">
      <c r="A32" s="72"/>
      <c r="B32" s="63"/>
      <c r="C32" s="63" t="s">
        <v>232</v>
      </c>
      <c r="D32" s="49"/>
      <c r="E32" s="20"/>
      <c r="F32" s="28"/>
      <c r="G32" s="28"/>
      <c r="H32" s="28">
        <f t="shared" si="0"/>
      </c>
    </row>
    <row r="33" spans="1:8" ht="34.5">
      <c r="A33" s="72">
        <v>24</v>
      </c>
      <c r="B33" s="63" t="s">
        <v>1759</v>
      </c>
      <c r="C33" s="63" t="s">
        <v>1760</v>
      </c>
      <c r="D33" s="49" t="s">
        <v>1761</v>
      </c>
      <c r="E33" s="20" t="s">
        <v>224</v>
      </c>
      <c r="F33" s="28">
        <v>0.922</v>
      </c>
      <c r="G33" s="46"/>
      <c r="H33" s="28">
        <f t="shared" si="0"/>
        <v>0</v>
      </c>
    </row>
    <row r="34" spans="1:8" ht="34.5">
      <c r="A34" s="72">
        <v>25</v>
      </c>
      <c r="B34" s="63" t="s">
        <v>495</v>
      </c>
      <c r="C34" s="63" t="s">
        <v>1712</v>
      </c>
      <c r="D34" s="49" t="s">
        <v>1762</v>
      </c>
      <c r="E34" s="20" t="s">
        <v>224</v>
      </c>
      <c r="F34" s="28">
        <v>0.104</v>
      </c>
      <c r="G34" s="46"/>
      <c r="H34" s="28">
        <f t="shared" si="0"/>
        <v>0</v>
      </c>
    </row>
    <row r="35" spans="1:8" ht="11.25">
      <c r="A35" s="72">
        <v>26</v>
      </c>
      <c r="B35" s="63" t="s">
        <v>1763</v>
      </c>
      <c r="C35" s="63" t="s">
        <v>1764</v>
      </c>
      <c r="D35" s="49" t="s">
        <v>1765</v>
      </c>
      <c r="E35" s="20" t="s">
        <v>1</v>
      </c>
      <c r="F35" s="28">
        <v>58.09</v>
      </c>
      <c r="G35" s="46"/>
      <c r="H35" s="28">
        <f t="shared" si="0"/>
        <v>0</v>
      </c>
    </row>
    <row r="36" spans="1:8" ht="11.25">
      <c r="A36" s="72"/>
      <c r="B36" s="63"/>
      <c r="C36" s="63" t="s">
        <v>237</v>
      </c>
      <c r="D36" s="49"/>
      <c r="E36" s="20"/>
      <c r="F36" s="28"/>
      <c r="G36" s="28"/>
      <c r="H36" s="28">
        <f t="shared" si="0"/>
      </c>
    </row>
    <row r="37" spans="1:8" ht="34.5">
      <c r="A37" s="72">
        <v>27</v>
      </c>
      <c r="B37" s="63" t="s">
        <v>334</v>
      </c>
      <c r="C37" s="63" t="s">
        <v>1718</v>
      </c>
      <c r="D37" s="49" t="s">
        <v>1766</v>
      </c>
      <c r="E37" s="20" t="s">
        <v>238</v>
      </c>
      <c r="F37" s="28">
        <v>2</v>
      </c>
      <c r="G37" s="46"/>
      <c r="H37" s="28">
        <f t="shared" si="0"/>
        <v>0</v>
      </c>
    </row>
    <row r="38" spans="1:8" ht="34.5">
      <c r="A38" s="72">
        <v>28</v>
      </c>
      <c r="B38" s="63" t="s">
        <v>239</v>
      </c>
      <c r="C38" s="63" t="s">
        <v>1720</v>
      </c>
      <c r="D38" s="49" t="s">
        <v>1767</v>
      </c>
      <c r="E38" s="20" t="s">
        <v>238</v>
      </c>
      <c r="F38" s="28">
        <v>4</v>
      </c>
      <c r="G38" s="46"/>
      <c r="H38" s="28">
        <f t="shared" si="0"/>
        <v>0</v>
      </c>
    </row>
    <row r="39" spans="1:8" ht="22.5">
      <c r="A39" s="72"/>
      <c r="B39" s="63"/>
      <c r="C39" s="63" t="s">
        <v>241</v>
      </c>
      <c r="D39" s="49"/>
      <c r="E39" s="20"/>
      <c r="F39" s="28"/>
      <c r="G39" s="28"/>
      <c r="H39" s="28">
        <f t="shared" si="0"/>
      </c>
    </row>
    <row r="40" spans="1:8" ht="45.75">
      <c r="A40" s="72">
        <v>29</v>
      </c>
      <c r="B40" s="63" t="s">
        <v>242</v>
      </c>
      <c r="C40" s="63" t="s">
        <v>243</v>
      </c>
      <c r="D40" s="49" t="s">
        <v>1768</v>
      </c>
      <c r="E40" s="20" t="s">
        <v>1</v>
      </c>
      <c r="F40" s="28">
        <v>6.19</v>
      </c>
      <c r="G40" s="46"/>
      <c r="H40" s="28">
        <f t="shared" si="0"/>
        <v>0</v>
      </c>
    </row>
    <row r="41" spans="1:8" ht="22.5">
      <c r="A41" s="72"/>
      <c r="B41" s="63"/>
      <c r="C41" s="63" t="s">
        <v>250</v>
      </c>
      <c r="D41" s="49"/>
      <c r="E41" s="20"/>
      <c r="F41" s="28"/>
      <c r="G41" s="28"/>
      <c r="H41" s="28">
        <f t="shared" si="0"/>
      </c>
    </row>
    <row r="42" spans="1:8" ht="45.75">
      <c r="A42" s="72">
        <v>30</v>
      </c>
      <c r="B42" s="63" t="s">
        <v>251</v>
      </c>
      <c r="C42" s="63" t="s">
        <v>252</v>
      </c>
      <c r="D42" s="49" t="s">
        <v>1769</v>
      </c>
      <c r="E42" s="20" t="s">
        <v>1</v>
      </c>
      <c r="F42" s="28">
        <v>4.24</v>
      </c>
      <c r="G42" s="46"/>
      <c r="H42" s="28">
        <f t="shared" si="0"/>
        <v>0</v>
      </c>
    </row>
    <row r="43" spans="1:8" ht="138">
      <c r="A43" s="72">
        <v>31</v>
      </c>
      <c r="B43" s="63" t="s">
        <v>340</v>
      </c>
      <c r="C43" s="63" t="s">
        <v>341</v>
      </c>
      <c r="D43" s="49" t="s">
        <v>1770</v>
      </c>
      <c r="E43" s="20" t="s">
        <v>1</v>
      </c>
      <c r="F43" s="28">
        <v>68.15</v>
      </c>
      <c r="G43" s="46"/>
      <c r="H43" s="28">
        <f t="shared" si="0"/>
        <v>0</v>
      </c>
    </row>
    <row r="44" spans="1:8" ht="57">
      <c r="A44" s="72">
        <v>32</v>
      </c>
      <c r="B44" s="63" t="s">
        <v>1771</v>
      </c>
      <c r="C44" s="63" t="s">
        <v>1772</v>
      </c>
      <c r="D44" s="49" t="s">
        <v>1773</v>
      </c>
      <c r="E44" s="20" t="s">
        <v>1</v>
      </c>
      <c r="F44" s="28">
        <v>11.64</v>
      </c>
      <c r="G44" s="46"/>
      <c r="H44" s="28">
        <f t="shared" si="0"/>
        <v>0</v>
      </c>
    </row>
    <row r="45" spans="1:8" ht="11.25">
      <c r="A45" s="72"/>
      <c r="B45" s="63"/>
      <c r="C45" s="63" t="s">
        <v>952</v>
      </c>
      <c r="D45" s="49"/>
      <c r="E45" s="20"/>
      <c r="F45" s="28"/>
      <c r="G45" s="28"/>
      <c r="H45" s="28">
        <f t="shared" si="0"/>
      </c>
    </row>
    <row r="46" spans="1:8" ht="22.5">
      <c r="A46" s="72">
        <v>33</v>
      </c>
      <c r="B46" s="63" t="s">
        <v>485</v>
      </c>
      <c r="C46" s="63" t="s">
        <v>86</v>
      </c>
      <c r="D46" s="49" t="s">
        <v>1774</v>
      </c>
      <c r="E46" s="20" t="s">
        <v>49</v>
      </c>
      <c r="F46" s="28">
        <v>12.5</v>
      </c>
      <c r="G46" s="46"/>
      <c r="H46" s="28">
        <f t="shared" si="0"/>
        <v>0</v>
      </c>
    </row>
    <row r="47" spans="1:8" ht="22.5">
      <c r="A47" s="72">
        <v>34</v>
      </c>
      <c r="B47" s="63" t="s">
        <v>216</v>
      </c>
      <c r="C47" s="63" t="s">
        <v>219</v>
      </c>
      <c r="D47" s="49" t="s">
        <v>1775</v>
      </c>
      <c r="E47" s="20" t="s">
        <v>1</v>
      </c>
      <c r="F47" s="28">
        <v>2.52</v>
      </c>
      <c r="G47" s="46"/>
      <c r="H47" s="28">
        <f t="shared" si="0"/>
        <v>0</v>
      </c>
    </row>
    <row r="48" spans="1:8" ht="34.5">
      <c r="A48" s="72">
        <v>35</v>
      </c>
      <c r="B48" s="63" t="s">
        <v>501</v>
      </c>
      <c r="C48" s="63" t="s">
        <v>502</v>
      </c>
      <c r="D48" s="49" t="s">
        <v>1734</v>
      </c>
      <c r="E48" s="20" t="s">
        <v>49</v>
      </c>
      <c r="F48" s="28">
        <v>0.22</v>
      </c>
      <c r="G48" s="46"/>
      <c r="H48" s="28">
        <f t="shared" si="0"/>
        <v>0</v>
      </c>
    </row>
    <row r="49" spans="1:8" ht="34.5">
      <c r="A49" s="72">
        <v>36</v>
      </c>
      <c r="B49" s="63" t="s">
        <v>218</v>
      </c>
      <c r="C49" s="63" t="s">
        <v>217</v>
      </c>
      <c r="D49" s="49" t="s">
        <v>1776</v>
      </c>
      <c r="E49" s="20" t="s">
        <v>1</v>
      </c>
      <c r="F49" s="28">
        <v>39.14</v>
      </c>
      <c r="G49" s="46"/>
      <c r="H49" s="28">
        <f t="shared" si="0"/>
        <v>0</v>
      </c>
    </row>
    <row r="50" spans="1:8" ht="22.5">
      <c r="A50" s="72"/>
      <c r="B50" s="63"/>
      <c r="C50" s="63" t="s">
        <v>254</v>
      </c>
      <c r="D50" s="49"/>
      <c r="E50" s="20"/>
      <c r="F50" s="28"/>
      <c r="G50" s="28"/>
      <c r="H50" s="28">
        <f t="shared" si="0"/>
      </c>
    </row>
    <row r="51" spans="1:8" ht="22.5">
      <c r="A51" s="72">
        <v>37</v>
      </c>
      <c r="B51" s="63" t="s">
        <v>255</v>
      </c>
      <c r="C51" s="63" t="s">
        <v>1777</v>
      </c>
      <c r="D51" s="49" t="s">
        <v>1778</v>
      </c>
      <c r="E51" s="20" t="s">
        <v>1</v>
      </c>
      <c r="F51" s="28">
        <v>2.52</v>
      </c>
      <c r="G51" s="46"/>
      <c r="H51" s="28">
        <f t="shared" si="0"/>
        <v>0</v>
      </c>
    </row>
    <row r="52" spans="1:8" ht="34.5">
      <c r="A52" s="72">
        <v>38</v>
      </c>
      <c r="B52" s="63" t="s">
        <v>399</v>
      </c>
      <c r="C52" s="63" t="s">
        <v>256</v>
      </c>
      <c r="D52" s="49" t="s">
        <v>1779</v>
      </c>
      <c r="E52" s="20" t="s">
        <v>1</v>
      </c>
      <c r="F52" s="28">
        <v>11.64</v>
      </c>
      <c r="G52" s="46"/>
      <c r="H52" s="28">
        <f t="shared" si="0"/>
        <v>0</v>
      </c>
    </row>
    <row r="53" spans="1:8" ht="57">
      <c r="A53" s="72">
        <v>39</v>
      </c>
      <c r="B53" s="63" t="s">
        <v>257</v>
      </c>
      <c r="C53" s="63" t="s">
        <v>258</v>
      </c>
      <c r="D53" s="49" t="s">
        <v>1743</v>
      </c>
      <c r="E53" s="20" t="s">
        <v>1</v>
      </c>
      <c r="F53" s="28">
        <v>2.63</v>
      </c>
      <c r="G53" s="46"/>
      <c r="H53" s="28">
        <f t="shared" si="0"/>
        <v>0</v>
      </c>
    </row>
    <row r="54" spans="1:8" ht="22.5">
      <c r="A54" s="72"/>
      <c r="B54" s="63"/>
      <c r="C54" s="63" t="s">
        <v>1744</v>
      </c>
      <c r="D54" s="49"/>
      <c r="E54" s="20"/>
      <c r="F54" s="28"/>
      <c r="G54" s="28"/>
      <c r="H54" s="28">
        <f t="shared" si="0"/>
      </c>
    </row>
    <row r="55" spans="1:8" ht="91.5">
      <c r="A55" s="72">
        <v>40</v>
      </c>
      <c r="B55" s="63" t="s">
        <v>260</v>
      </c>
      <c r="C55" s="63" t="s">
        <v>261</v>
      </c>
      <c r="D55" s="49" t="s">
        <v>1745</v>
      </c>
      <c r="E55" s="20" t="s">
        <v>1</v>
      </c>
      <c r="F55" s="28">
        <v>82.56</v>
      </c>
      <c r="G55" s="46"/>
      <c r="H55" s="28">
        <f t="shared" si="0"/>
        <v>0</v>
      </c>
    </row>
    <row r="56" spans="1:8" ht="22.5">
      <c r="A56" s="72"/>
      <c r="B56" s="63"/>
      <c r="C56" s="63" t="s">
        <v>264</v>
      </c>
      <c r="D56" s="49"/>
      <c r="E56" s="20"/>
      <c r="F56" s="28"/>
      <c r="G56" s="28"/>
      <c r="H56" s="28">
        <f t="shared" si="0"/>
      </c>
    </row>
    <row r="57" spans="1:8" ht="45.75">
      <c r="A57" s="72">
        <v>41</v>
      </c>
      <c r="B57" s="63" t="s">
        <v>268</v>
      </c>
      <c r="C57" s="63" t="s">
        <v>270</v>
      </c>
      <c r="D57" s="49" t="s">
        <v>1746</v>
      </c>
      <c r="E57" s="20" t="s">
        <v>1</v>
      </c>
      <c r="F57" s="28">
        <v>82.56</v>
      </c>
      <c r="G57" s="46"/>
      <c r="H57" s="28">
        <f t="shared" si="0"/>
        <v>0</v>
      </c>
    </row>
    <row r="58" spans="1:8" ht="34.5">
      <c r="A58" s="72">
        <v>42</v>
      </c>
      <c r="B58" s="63" t="s">
        <v>269</v>
      </c>
      <c r="C58" s="63" t="s">
        <v>270</v>
      </c>
      <c r="D58" s="49" t="s">
        <v>1747</v>
      </c>
      <c r="E58" s="20" t="s">
        <v>1</v>
      </c>
      <c r="F58" s="28">
        <v>68.15</v>
      </c>
      <c r="G58" s="46"/>
      <c r="H58" s="28">
        <f t="shared" si="0"/>
        <v>0</v>
      </c>
    </row>
    <row r="59" spans="1:8" ht="69">
      <c r="A59" s="72">
        <v>43</v>
      </c>
      <c r="B59" s="63" t="s">
        <v>403</v>
      </c>
      <c r="C59" s="63" t="s">
        <v>404</v>
      </c>
      <c r="D59" s="49" t="s">
        <v>1748</v>
      </c>
      <c r="E59" s="20" t="s">
        <v>1</v>
      </c>
      <c r="F59" s="28">
        <v>4.24</v>
      </c>
      <c r="G59" s="46"/>
      <c r="H59" s="28">
        <f t="shared" si="0"/>
        <v>0</v>
      </c>
    </row>
    <row r="60" spans="1:8" ht="11.25">
      <c r="A60" s="72"/>
      <c r="B60" s="110" t="s">
        <v>3129</v>
      </c>
      <c r="C60" s="112"/>
      <c r="D60" s="49"/>
      <c r="E60" s="20"/>
      <c r="F60" s="28"/>
      <c r="G60" s="28"/>
      <c r="H60" s="28">
        <f t="shared" si="0"/>
      </c>
    </row>
    <row r="61" spans="1:8" ht="11.25">
      <c r="A61" s="72"/>
      <c r="B61" s="63"/>
      <c r="C61" s="63" t="s">
        <v>963</v>
      </c>
      <c r="D61" s="49"/>
      <c r="E61" s="20"/>
      <c r="F61" s="28"/>
      <c r="G61" s="28"/>
      <c r="H61" s="28">
        <f t="shared" si="0"/>
      </c>
    </row>
    <row r="62" spans="1:8" ht="57">
      <c r="A62" s="72">
        <v>1</v>
      </c>
      <c r="B62" s="63" t="s">
        <v>964</v>
      </c>
      <c r="C62" s="63" t="s">
        <v>965</v>
      </c>
      <c r="D62" s="49" t="s">
        <v>966</v>
      </c>
      <c r="E62" s="20" t="s">
        <v>67</v>
      </c>
      <c r="F62" s="28">
        <v>2.4</v>
      </c>
      <c r="G62" s="46"/>
      <c r="H62" s="28">
        <f t="shared" si="0"/>
        <v>0</v>
      </c>
    </row>
    <row r="63" spans="1:8" ht="57">
      <c r="A63" s="72">
        <v>2</v>
      </c>
      <c r="B63" s="63" t="s">
        <v>969</v>
      </c>
      <c r="C63" s="63" t="s">
        <v>965</v>
      </c>
      <c r="D63" s="49" t="s">
        <v>970</v>
      </c>
      <c r="E63" s="20" t="s">
        <v>67</v>
      </c>
      <c r="F63" s="28">
        <v>22.1</v>
      </c>
      <c r="G63" s="46"/>
      <c r="H63" s="28">
        <f t="shared" si="0"/>
        <v>0</v>
      </c>
    </row>
    <row r="64" spans="1:8" ht="22.5">
      <c r="A64" s="72">
        <v>3</v>
      </c>
      <c r="B64" s="63" t="s">
        <v>973</v>
      </c>
      <c r="C64" s="63" t="s">
        <v>974</v>
      </c>
      <c r="D64" s="49" t="s">
        <v>1780</v>
      </c>
      <c r="E64" s="20" t="s">
        <v>186</v>
      </c>
      <c r="F64" s="28">
        <v>1</v>
      </c>
      <c r="G64" s="46"/>
      <c r="H64" s="28">
        <f t="shared" si="0"/>
        <v>0</v>
      </c>
    </row>
    <row r="65" spans="1:8" ht="34.5">
      <c r="A65" s="72">
        <v>4</v>
      </c>
      <c r="B65" s="63" t="s">
        <v>977</v>
      </c>
      <c r="C65" s="63" t="s">
        <v>313</v>
      </c>
      <c r="D65" s="49" t="s">
        <v>976</v>
      </c>
      <c r="E65" s="20" t="s">
        <v>164</v>
      </c>
      <c r="F65" s="28">
        <v>3</v>
      </c>
      <c r="G65" s="46"/>
      <c r="H65" s="28">
        <f t="shared" si="0"/>
        <v>0</v>
      </c>
    </row>
    <row r="66" spans="1:8" ht="34.5">
      <c r="A66" s="72">
        <v>5</v>
      </c>
      <c r="B66" s="63" t="s">
        <v>1224</v>
      </c>
      <c r="C66" s="63" t="s">
        <v>313</v>
      </c>
      <c r="D66" s="49" t="s">
        <v>984</v>
      </c>
      <c r="E66" s="20" t="s">
        <v>164</v>
      </c>
      <c r="F66" s="28">
        <v>2</v>
      </c>
      <c r="G66" s="46"/>
      <c r="H66" s="28">
        <f t="shared" si="0"/>
        <v>0</v>
      </c>
    </row>
    <row r="67" spans="1:8" ht="34.5">
      <c r="A67" s="72">
        <v>6</v>
      </c>
      <c r="B67" s="63" t="s">
        <v>979</v>
      </c>
      <c r="C67" s="63" t="s">
        <v>313</v>
      </c>
      <c r="D67" s="49" t="s">
        <v>982</v>
      </c>
      <c r="E67" s="20" t="s">
        <v>164</v>
      </c>
      <c r="F67" s="28">
        <v>2</v>
      </c>
      <c r="G67" s="46"/>
      <c r="H67" s="28">
        <f t="shared" si="0"/>
        <v>0</v>
      </c>
    </row>
    <row r="68" spans="1:8" ht="11.25">
      <c r="A68" s="72">
        <v>7</v>
      </c>
      <c r="B68" s="63" t="s">
        <v>981</v>
      </c>
      <c r="C68" s="63" t="s">
        <v>313</v>
      </c>
      <c r="D68" s="49" t="s">
        <v>980</v>
      </c>
      <c r="E68" s="20" t="s">
        <v>164</v>
      </c>
      <c r="F68" s="28">
        <v>2</v>
      </c>
      <c r="G68" s="46"/>
      <c r="H68" s="28">
        <f t="shared" si="0"/>
        <v>0</v>
      </c>
    </row>
    <row r="69" spans="1:8" ht="34.5">
      <c r="A69" s="72">
        <v>8</v>
      </c>
      <c r="B69" s="63" t="s">
        <v>985</v>
      </c>
      <c r="C69" s="63" t="s">
        <v>986</v>
      </c>
      <c r="D69" s="49" t="s">
        <v>987</v>
      </c>
      <c r="E69" s="20" t="s">
        <v>354</v>
      </c>
      <c r="F69" s="28">
        <v>2</v>
      </c>
      <c r="G69" s="46"/>
      <c r="H69" s="28">
        <f t="shared" si="0"/>
        <v>0</v>
      </c>
    </row>
    <row r="70" spans="1:8" ht="22.5">
      <c r="A70" s="72">
        <v>9</v>
      </c>
      <c r="B70" s="63" t="s">
        <v>469</v>
      </c>
      <c r="C70" s="63" t="s">
        <v>470</v>
      </c>
      <c r="D70" s="49" t="s">
        <v>1781</v>
      </c>
      <c r="E70" s="20" t="s">
        <v>164</v>
      </c>
      <c r="F70" s="28">
        <v>2</v>
      </c>
      <c r="G70" s="46"/>
      <c r="H70" s="28">
        <f aca="true" t="shared" si="1" ref="H70:H95">IF(F70="","",ROUND(ROUND(G70,2)*F70,0))</f>
        <v>0</v>
      </c>
    </row>
    <row r="71" spans="1:8" ht="34.5">
      <c r="A71" s="72">
        <v>10</v>
      </c>
      <c r="B71" s="63" t="s">
        <v>314</v>
      </c>
      <c r="C71" s="63" t="s">
        <v>315</v>
      </c>
      <c r="D71" s="49" t="s">
        <v>1001</v>
      </c>
      <c r="E71" s="20" t="s">
        <v>1</v>
      </c>
      <c r="F71" s="28">
        <v>2.52</v>
      </c>
      <c r="G71" s="46"/>
      <c r="H71" s="28">
        <f t="shared" si="1"/>
        <v>0</v>
      </c>
    </row>
    <row r="72" spans="1:8" ht="22.5">
      <c r="A72" s="72">
        <v>11</v>
      </c>
      <c r="B72" s="63" t="s">
        <v>478</v>
      </c>
      <c r="C72" s="63" t="s">
        <v>479</v>
      </c>
      <c r="D72" s="49" t="s">
        <v>1002</v>
      </c>
      <c r="E72" s="20" t="s">
        <v>49</v>
      </c>
      <c r="F72" s="28">
        <v>0.1</v>
      </c>
      <c r="G72" s="46"/>
      <c r="H72" s="28">
        <f t="shared" si="1"/>
        <v>0</v>
      </c>
    </row>
    <row r="73" spans="1:8" ht="22.5">
      <c r="A73" s="72">
        <v>12</v>
      </c>
      <c r="B73" s="63" t="s">
        <v>480</v>
      </c>
      <c r="C73" s="63" t="s">
        <v>481</v>
      </c>
      <c r="D73" s="49" t="s">
        <v>1003</v>
      </c>
      <c r="E73" s="20" t="s">
        <v>1</v>
      </c>
      <c r="F73" s="28">
        <v>2.6</v>
      </c>
      <c r="G73" s="46"/>
      <c r="H73" s="28">
        <f t="shared" si="1"/>
        <v>0</v>
      </c>
    </row>
    <row r="74" spans="1:8" ht="11.25">
      <c r="A74" s="72">
        <v>13</v>
      </c>
      <c r="B74" s="63" t="s">
        <v>316</v>
      </c>
      <c r="C74" s="63" t="s">
        <v>317</v>
      </c>
      <c r="D74" s="49" t="s">
        <v>1004</v>
      </c>
      <c r="E74" s="20" t="s">
        <v>111</v>
      </c>
      <c r="F74" s="28">
        <v>14.4</v>
      </c>
      <c r="G74" s="46"/>
      <c r="H74" s="28">
        <f t="shared" si="1"/>
        <v>0</v>
      </c>
    </row>
    <row r="75" spans="1:8" ht="34.5">
      <c r="A75" s="72">
        <v>14</v>
      </c>
      <c r="B75" s="63" t="s">
        <v>318</v>
      </c>
      <c r="C75" s="63" t="s">
        <v>319</v>
      </c>
      <c r="D75" s="49" t="s">
        <v>1005</v>
      </c>
      <c r="E75" s="20" t="s">
        <v>111</v>
      </c>
      <c r="F75" s="28">
        <v>14.4</v>
      </c>
      <c r="G75" s="46"/>
      <c r="H75" s="28">
        <f t="shared" si="1"/>
        <v>0</v>
      </c>
    </row>
    <row r="76" spans="1:8" ht="22.5">
      <c r="A76" s="72">
        <v>15</v>
      </c>
      <c r="B76" s="63" t="s">
        <v>320</v>
      </c>
      <c r="C76" s="63" t="s">
        <v>321</v>
      </c>
      <c r="D76" s="49"/>
      <c r="E76" s="20" t="s">
        <v>309</v>
      </c>
      <c r="F76" s="28">
        <v>1</v>
      </c>
      <c r="G76" s="46"/>
      <c r="H76" s="28">
        <f t="shared" si="1"/>
        <v>0</v>
      </c>
    </row>
    <row r="77" spans="1:8" ht="11.25">
      <c r="A77" s="72"/>
      <c r="B77" s="110" t="s">
        <v>3130</v>
      </c>
      <c r="C77" s="112"/>
      <c r="D77" s="49"/>
      <c r="E77" s="20"/>
      <c r="F77" s="28"/>
      <c r="G77" s="28"/>
      <c r="H77" s="28">
        <f t="shared" si="1"/>
      </c>
    </row>
    <row r="78" spans="1:8" ht="11.25">
      <c r="A78" s="72"/>
      <c r="B78" s="63"/>
      <c r="C78" s="63" t="s">
        <v>1065</v>
      </c>
      <c r="D78" s="49"/>
      <c r="E78" s="20"/>
      <c r="F78" s="28"/>
      <c r="G78" s="28"/>
      <c r="H78" s="28">
        <f t="shared" si="1"/>
      </c>
    </row>
    <row r="79" spans="1:8" ht="34.5">
      <c r="A79" s="72">
        <v>1</v>
      </c>
      <c r="B79" s="63" t="s">
        <v>285</v>
      </c>
      <c r="C79" s="63" t="s">
        <v>286</v>
      </c>
      <c r="D79" s="49" t="s">
        <v>1782</v>
      </c>
      <c r="E79" s="20" t="s">
        <v>186</v>
      </c>
      <c r="F79" s="28">
        <v>1</v>
      </c>
      <c r="G79" s="46"/>
      <c r="H79" s="28">
        <f t="shared" si="1"/>
        <v>0</v>
      </c>
    </row>
    <row r="80" spans="1:8" ht="45.75">
      <c r="A80" s="72">
        <v>2</v>
      </c>
      <c r="B80" s="63" t="s">
        <v>297</v>
      </c>
      <c r="C80" s="63" t="s">
        <v>298</v>
      </c>
      <c r="D80" s="49" t="s">
        <v>1071</v>
      </c>
      <c r="E80" s="20" t="s">
        <v>67</v>
      </c>
      <c r="F80" s="28">
        <v>9.04</v>
      </c>
      <c r="G80" s="46"/>
      <c r="H80" s="28">
        <f t="shared" si="1"/>
        <v>0</v>
      </c>
    </row>
    <row r="81" spans="1:8" ht="45.75">
      <c r="A81" s="72">
        <v>3</v>
      </c>
      <c r="B81" s="63" t="s">
        <v>299</v>
      </c>
      <c r="C81" s="63" t="s">
        <v>298</v>
      </c>
      <c r="D81" s="49" t="s">
        <v>1783</v>
      </c>
      <c r="E81" s="20" t="s">
        <v>67</v>
      </c>
      <c r="F81" s="28">
        <v>11.61</v>
      </c>
      <c r="G81" s="46"/>
      <c r="H81" s="28">
        <f t="shared" si="1"/>
        <v>0</v>
      </c>
    </row>
    <row r="82" spans="1:8" ht="45.75">
      <c r="A82" s="72">
        <v>4</v>
      </c>
      <c r="B82" s="63" t="s">
        <v>375</v>
      </c>
      <c r="C82" s="63" t="s">
        <v>298</v>
      </c>
      <c r="D82" s="49" t="s">
        <v>1359</v>
      </c>
      <c r="E82" s="20" t="s">
        <v>67</v>
      </c>
      <c r="F82" s="28">
        <v>18.41</v>
      </c>
      <c r="G82" s="46"/>
      <c r="H82" s="28">
        <f t="shared" si="1"/>
        <v>0</v>
      </c>
    </row>
    <row r="83" spans="1:8" ht="45.75">
      <c r="A83" s="72">
        <v>5</v>
      </c>
      <c r="B83" s="63" t="s">
        <v>302</v>
      </c>
      <c r="C83" s="63" t="s">
        <v>303</v>
      </c>
      <c r="D83" s="49" t="s">
        <v>1784</v>
      </c>
      <c r="E83" s="20" t="s">
        <v>164</v>
      </c>
      <c r="F83" s="28">
        <v>4</v>
      </c>
      <c r="G83" s="46"/>
      <c r="H83" s="28">
        <f t="shared" si="1"/>
        <v>0</v>
      </c>
    </row>
    <row r="84" spans="1:8" ht="45.75">
      <c r="A84" s="72">
        <v>6</v>
      </c>
      <c r="B84" s="63" t="s">
        <v>304</v>
      </c>
      <c r="C84" s="63" t="s">
        <v>303</v>
      </c>
      <c r="D84" s="49" t="s">
        <v>1360</v>
      </c>
      <c r="E84" s="20" t="s">
        <v>164</v>
      </c>
      <c r="F84" s="28">
        <v>1</v>
      </c>
      <c r="G84" s="46"/>
      <c r="H84" s="28">
        <f t="shared" si="1"/>
        <v>0</v>
      </c>
    </row>
    <row r="85" spans="1:8" ht="69">
      <c r="A85" s="72">
        <v>7</v>
      </c>
      <c r="B85" s="63" t="s">
        <v>300</v>
      </c>
      <c r="C85" s="63" t="s">
        <v>301</v>
      </c>
      <c r="D85" s="49" t="s">
        <v>1079</v>
      </c>
      <c r="E85" s="20" t="s">
        <v>67</v>
      </c>
      <c r="F85" s="28">
        <v>59.73</v>
      </c>
      <c r="G85" s="46"/>
      <c r="H85" s="28">
        <f t="shared" si="1"/>
        <v>0</v>
      </c>
    </row>
    <row r="86" spans="1:8" ht="69">
      <c r="A86" s="72">
        <v>8</v>
      </c>
      <c r="B86" s="63" t="s">
        <v>365</v>
      </c>
      <c r="C86" s="63" t="s">
        <v>301</v>
      </c>
      <c r="D86" s="49" t="s">
        <v>1080</v>
      </c>
      <c r="E86" s="20" t="s">
        <v>67</v>
      </c>
      <c r="F86" s="28">
        <v>39.33</v>
      </c>
      <c r="G86" s="46"/>
      <c r="H86" s="28">
        <f t="shared" si="1"/>
        <v>0</v>
      </c>
    </row>
    <row r="87" spans="1:8" ht="45.75">
      <c r="A87" s="72">
        <v>9</v>
      </c>
      <c r="B87" s="63" t="s">
        <v>305</v>
      </c>
      <c r="C87" s="63" t="s">
        <v>306</v>
      </c>
      <c r="D87" s="49" t="s">
        <v>1785</v>
      </c>
      <c r="E87" s="20" t="s">
        <v>112</v>
      </c>
      <c r="F87" s="28">
        <v>4</v>
      </c>
      <c r="G87" s="46"/>
      <c r="H87" s="28">
        <f t="shared" si="1"/>
        <v>0</v>
      </c>
    </row>
    <row r="88" spans="1:8" ht="34.5">
      <c r="A88" s="72">
        <v>10</v>
      </c>
      <c r="B88" s="63" t="s">
        <v>1364</v>
      </c>
      <c r="C88" s="63" t="s">
        <v>288</v>
      </c>
      <c r="D88" s="49" t="s">
        <v>1695</v>
      </c>
      <c r="E88" s="20" t="s">
        <v>164</v>
      </c>
      <c r="F88" s="28">
        <v>1</v>
      </c>
      <c r="G88" s="46"/>
      <c r="H88" s="28">
        <f t="shared" si="1"/>
        <v>0</v>
      </c>
    </row>
    <row r="89" spans="1:8" ht="22.5">
      <c r="A89" s="72">
        <v>11</v>
      </c>
      <c r="B89" s="63" t="s">
        <v>423</v>
      </c>
      <c r="C89" s="63" t="s">
        <v>424</v>
      </c>
      <c r="D89" s="49" t="s">
        <v>1697</v>
      </c>
      <c r="E89" s="20" t="s">
        <v>186</v>
      </c>
      <c r="F89" s="28">
        <v>1</v>
      </c>
      <c r="G89" s="46"/>
      <c r="H89" s="28">
        <f t="shared" si="1"/>
        <v>0</v>
      </c>
    </row>
    <row r="90" spans="1:8" ht="22.5">
      <c r="A90" s="72">
        <v>12</v>
      </c>
      <c r="B90" s="63" t="s">
        <v>307</v>
      </c>
      <c r="C90" s="63" t="s">
        <v>308</v>
      </c>
      <c r="D90" s="49" t="s">
        <v>1101</v>
      </c>
      <c r="E90" s="20" t="s">
        <v>309</v>
      </c>
      <c r="F90" s="28">
        <v>1</v>
      </c>
      <c r="G90" s="46"/>
      <c r="H90" s="28">
        <f t="shared" si="1"/>
        <v>0</v>
      </c>
    </row>
    <row r="91" spans="1:8" ht="11.25">
      <c r="A91" s="72"/>
      <c r="B91" s="63"/>
      <c r="C91" s="63" t="s">
        <v>1103</v>
      </c>
      <c r="D91" s="49"/>
      <c r="E91" s="20"/>
      <c r="F91" s="28"/>
      <c r="G91" s="28"/>
      <c r="H91" s="28">
        <f t="shared" si="1"/>
      </c>
    </row>
    <row r="92" spans="1:8" ht="45.75">
      <c r="A92" s="72">
        <v>13</v>
      </c>
      <c r="B92" s="63" t="s">
        <v>291</v>
      </c>
      <c r="C92" s="63" t="s">
        <v>292</v>
      </c>
      <c r="D92" s="49" t="s">
        <v>1104</v>
      </c>
      <c r="E92" s="20" t="s">
        <v>67</v>
      </c>
      <c r="F92" s="28">
        <v>31.03</v>
      </c>
      <c r="G92" s="46"/>
      <c r="H92" s="28">
        <f t="shared" si="1"/>
        <v>0</v>
      </c>
    </row>
    <row r="93" spans="1:8" ht="22.5">
      <c r="A93" s="72">
        <v>14</v>
      </c>
      <c r="B93" s="63" t="s">
        <v>362</v>
      </c>
      <c r="C93" s="63" t="s">
        <v>363</v>
      </c>
      <c r="D93" s="49" t="s">
        <v>1105</v>
      </c>
      <c r="E93" s="20" t="s">
        <v>186</v>
      </c>
      <c r="F93" s="28">
        <v>1</v>
      </c>
      <c r="G93" s="46"/>
      <c r="H93" s="28">
        <f t="shared" si="1"/>
        <v>0</v>
      </c>
    </row>
    <row r="94" spans="1:8" ht="22.5">
      <c r="A94" s="72">
        <v>15</v>
      </c>
      <c r="B94" s="63" t="s">
        <v>364</v>
      </c>
      <c r="C94" s="63" t="s">
        <v>363</v>
      </c>
      <c r="D94" s="49" t="s">
        <v>1108</v>
      </c>
      <c r="E94" s="20" t="s">
        <v>186</v>
      </c>
      <c r="F94" s="28">
        <v>4</v>
      </c>
      <c r="G94" s="46"/>
      <c r="H94" s="28">
        <f t="shared" si="1"/>
        <v>0</v>
      </c>
    </row>
    <row r="95" spans="1:8" ht="11.25">
      <c r="A95" s="72">
        <v>16</v>
      </c>
      <c r="B95" s="63" t="s">
        <v>310</v>
      </c>
      <c r="C95" s="63" t="s">
        <v>311</v>
      </c>
      <c r="D95" s="49" t="s">
        <v>1109</v>
      </c>
      <c r="E95" s="20" t="s">
        <v>309</v>
      </c>
      <c r="F95" s="28">
        <v>1</v>
      </c>
      <c r="G95" s="46"/>
      <c r="H95" s="28">
        <f t="shared" si="1"/>
        <v>0</v>
      </c>
    </row>
    <row r="96" spans="1:8" ht="30" customHeight="1">
      <c r="A96" s="110" t="s">
        <v>3131</v>
      </c>
      <c r="B96" s="111"/>
      <c r="C96" s="111"/>
      <c r="D96" s="111"/>
      <c r="E96" s="111"/>
      <c r="F96" s="111"/>
      <c r="G96" s="112"/>
      <c r="H96" s="36">
        <f>ROUND(SUM(H5:H95),0)</f>
        <v>0</v>
      </c>
    </row>
  </sheetData>
  <sheetProtection password="C649" sheet="1" formatColumns="0" formatRows="0"/>
  <mergeCells count="7">
    <mergeCell ref="B77:C77"/>
    <mergeCell ref="A96:G96"/>
    <mergeCell ref="A1:H1"/>
    <mergeCell ref="A2:H2"/>
    <mergeCell ref="A3:H3"/>
    <mergeCell ref="B5:C5"/>
    <mergeCell ref="B60:C60"/>
  </mergeCells>
  <printOptions horizontalCentered="1"/>
  <pageMargins left="0.5118110236220472" right="0.5118110236220472" top="0.7874015748031497" bottom="0.984251968503937" header="0.5905511811023623" footer="0.5905511811023623"/>
  <pageSetup horizontalDpi="600" verticalDpi="600" orientation="portrait" paperSize="9" r:id="rId1"/>
  <headerFooter alignWithMargins="0">
    <oddHeader>&amp;C&amp;9
</oddHeader>
    <oddFooter>&amp;R &amp;10（加盖投标人单位章）</oddFooter>
  </headerFooter>
</worksheet>
</file>

<file path=xl/worksheets/sheet15.xml><?xml version="1.0" encoding="utf-8"?>
<worksheet xmlns="http://schemas.openxmlformats.org/spreadsheetml/2006/main" xmlns:r="http://schemas.openxmlformats.org/officeDocument/2006/relationships">
  <sheetPr>
    <tabColor theme="6"/>
  </sheetPr>
  <dimension ref="A1:H16"/>
  <sheetViews>
    <sheetView showZeros="0" view="pageBreakPreview" zoomScaleSheetLayoutView="100" zoomScalePageLayoutView="0" workbookViewId="0" topLeftCell="A13">
      <selection activeCell="G14" sqref="G14"/>
    </sheetView>
  </sheetViews>
  <sheetFormatPr defaultColWidth="8.00390625" defaultRowHeight="14.25"/>
  <cols>
    <col min="1" max="1" width="4.625" style="30" customWidth="1"/>
    <col min="2" max="2" width="13.75390625" style="60" customWidth="1"/>
    <col min="3" max="3" width="9.25390625" style="39" customWidth="1"/>
    <col min="4" max="4" width="24.625" style="71" customWidth="1"/>
    <col min="5" max="5" width="5.625" style="60" customWidth="1"/>
    <col min="6" max="7" width="8.625" style="30" customWidth="1"/>
    <col min="8" max="8" width="10.625" style="39" customWidth="1"/>
    <col min="9" max="16384" width="8.00390625" style="60" customWidth="1"/>
  </cols>
  <sheetData>
    <row r="1" spans="1:8" s="91" customFormat="1" ht="24.75" customHeight="1">
      <c r="A1" s="106" t="s">
        <v>2328</v>
      </c>
      <c r="B1" s="106"/>
      <c r="C1" s="106"/>
      <c r="D1" s="106"/>
      <c r="E1" s="106"/>
      <c r="F1" s="106"/>
      <c r="G1" s="106"/>
      <c r="H1" s="106"/>
    </row>
    <row r="2" spans="1:8" ht="19.5" customHeight="1">
      <c r="A2" s="105" t="str">
        <f>'100章'!A2:F2</f>
        <v>国道338线盘坡经大通河桥至热水段改建工程施工招标PDSG-1标段</v>
      </c>
      <c r="B2" s="105"/>
      <c r="C2" s="105"/>
      <c r="D2" s="105"/>
      <c r="E2" s="105"/>
      <c r="F2" s="105"/>
      <c r="G2" s="105"/>
      <c r="H2" s="105"/>
    </row>
    <row r="3" spans="1:8" s="91" customFormat="1" ht="24.75" customHeight="1">
      <c r="A3" s="98" t="s">
        <v>3110</v>
      </c>
      <c r="B3" s="98"/>
      <c r="C3" s="98"/>
      <c r="D3" s="98"/>
      <c r="E3" s="98"/>
      <c r="F3" s="98"/>
      <c r="G3" s="98"/>
      <c r="H3" s="98"/>
    </row>
    <row r="4" spans="1:8" s="91" customFormat="1" ht="21.75" customHeight="1">
      <c r="A4" s="47" t="s">
        <v>3111</v>
      </c>
      <c r="B4" s="47" t="s">
        <v>3112</v>
      </c>
      <c r="C4" s="47" t="s">
        <v>3113</v>
      </c>
      <c r="D4" s="47" t="s">
        <v>3114</v>
      </c>
      <c r="E4" s="47" t="s">
        <v>3115</v>
      </c>
      <c r="F4" s="47" t="s">
        <v>3116</v>
      </c>
      <c r="G4" s="47" t="s">
        <v>3117</v>
      </c>
      <c r="H4" s="47" t="s">
        <v>2344</v>
      </c>
    </row>
    <row r="5" spans="1:8" ht="11.25">
      <c r="A5" s="28"/>
      <c r="B5" s="118" t="s">
        <v>3118</v>
      </c>
      <c r="C5" s="119"/>
      <c r="D5" s="28"/>
      <c r="E5" s="28"/>
      <c r="F5" s="28"/>
      <c r="G5" s="28"/>
      <c r="H5" s="28">
        <f>IF(F5="","",ROUND(ROUND(G5,2)*F5,0))</f>
      </c>
    </row>
    <row r="6" spans="1:8" ht="11.25">
      <c r="A6" s="72"/>
      <c r="B6" s="28"/>
      <c r="C6" s="28" t="s">
        <v>1786</v>
      </c>
      <c r="D6" s="49"/>
      <c r="E6" s="28"/>
      <c r="F6" s="28"/>
      <c r="G6" s="28"/>
      <c r="H6" s="28">
        <f aca="true" t="shared" si="0" ref="H6:H15">IF(F6="","",ROUND(ROUND(G6,2)*F6,0))</f>
      </c>
    </row>
    <row r="7" spans="1:8" ht="45.75">
      <c r="A7" s="72">
        <v>1</v>
      </c>
      <c r="B7" s="28" t="s">
        <v>1787</v>
      </c>
      <c r="C7" s="28" t="s">
        <v>139</v>
      </c>
      <c r="D7" s="49" t="s">
        <v>1788</v>
      </c>
      <c r="E7" s="28" t="s">
        <v>1</v>
      </c>
      <c r="F7" s="28">
        <v>427.93</v>
      </c>
      <c r="G7" s="46"/>
      <c r="H7" s="28">
        <f t="shared" si="0"/>
        <v>0</v>
      </c>
    </row>
    <row r="8" spans="1:8" ht="69">
      <c r="A8" s="72">
        <v>2</v>
      </c>
      <c r="B8" s="28" t="s">
        <v>1789</v>
      </c>
      <c r="C8" s="28" t="s">
        <v>139</v>
      </c>
      <c r="D8" s="49" t="s">
        <v>1790</v>
      </c>
      <c r="E8" s="28" t="s">
        <v>1</v>
      </c>
      <c r="F8" s="28">
        <v>780</v>
      </c>
      <c r="G8" s="46"/>
      <c r="H8" s="28">
        <f t="shared" si="0"/>
        <v>0</v>
      </c>
    </row>
    <row r="9" spans="1:8" ht="34.5">
      <c r="A9" s="72">
        <v>3</v>
      </c>
      <c r="B9" s="28" t="s">
        <v>1791</v>
      </c>
      <c r="C9" s="28" t="s">
        <v>1792</v>
      </c>
      <c r="D9" s="49" t="s">
        <v>1793</v>
      </c>
      <c r="E9" s="28" t="s">
        <v>67</v>
      </c>
      <c r="F9" s="28">
        <v>68.21</v>
      </c>
      <c r="G9" s="46"/>
      <c r="H9" s="28">
        <f t="shared" si="0"/>
        <v>0</v>
      </c>
    </row>
    <row r="10" spans="1:8" ht="45.75">
      <c r="A10" s="72">
        <v>4</v>
      </c>
      <c r="B10" s="28" t="s">
        <v>1794</v>
      </c>
      <c r="C10" s="28" t="s">
        <v>1795</v>
      </c>
      <c r="D10" s="49" t="s">
        <v>1796</v>
      </c>
      <c r="E10" s="28" t="s">
        <v>1</v>
      </c>
      <c r="F10" s="28">
        <v>490.73</v>
      </c>
      <c r="G10" s="46"/>
      <c r="H10" s="28">
        <f t="shared" si="0"/>
        <v>0</v>
      </c>
    </row>
    <row r="11" spans="1:8" ht="57">
      <c r="A11" s="72">
        <v>5</v>
      </c>
      <c r="B11" s="28" t="s">
        <v>1797</v>
      </c>
      <c r="C11" s="28" t="s">
        <v>1798</v>
      </c>
      <c r="D11" s="49" t="s">
        <v>1799</v>
      </c>
      <c r="E11" s="28" t="s">
        <v>67</v>
      </c>
      <c r="F11" s="28">
        <v>69.94</v>
      </c>
      <c r="G11" s="46"/>
      <c r="H11" s="28">
        <f t="shared" si="0"/>
        <v>0</v>
      </c>
    </row>
    <row r="12" spans="1:8" ht="69">
      <c r="A12" s="72">
        <v>6</v>
      </c>
      <c r="B12" s="28" t="s">
        <v>1800</v>
      </c>
      <c r="C12" s="28" t="s">
        <v>1801</v>
      </c>
      <c r="D12" s="49" t="s">
        <v>1802</v>
      </c>
      <c r="E12" s="28" t="s">
        <v>187</v>
      </c>
      <c r="F12" s="28">
        <v>1</v>
      </c>
      <c r="G12" s="46"/>
      <c r="H12" s="28">
        <f t="shared" si="0"/>
        <v>0</v>
      </c>
    </row>
    <row r="13" spans="1:8" ht="126">
      <c r="A13" s="72">
        <v>7</v>
      </c>
      <c r="B13" s="28" t="s">
        <v>1803</v>
      </c>
      <c r="C13" s="28" t="s">
        <v>1804</v>
      </c>
      <c r="D13" s="49" t="s">
        <v>1805</v>
      </c>
      <c r="E13" s="28" t="s">
        <v>187</v>
      </c>
      <c r="F13" s="28">
        <v>1</v>
      </c>
      <c r="G13" s="46"/>
      <c r="H13" s="28">
        <f t="shared" si="0"/>
        <v>0</v>
      </c>
    </row>
    <row r="14" spans="1:8" ht="45.75">
      <c r="A14" s="72">
        <v>8</v>
      </c>
      <c r="B14" s="28" t="s">
        <v>1806</v>
      </c>
      <c r="C14" s="28" t="s">
        <v>1807</v>
      </c>
      <c r="D14" s="49" t="s">
        <v>1808</v>
      </c>
      <c r="E14" s="28" t="s">
        <v>1</v>
      </c>
      <c r="F14" s="28">
        <v>68.75</v>
      </c>
      <c r="G14" s="46"/>
      <c r="H14" s="28">
        <f t="shared" si="0"/>
        <v>0</v>
      </c>
    </row>
    <row r="15" spans="1:8" ht="11.25">
      <c r="A15" s="72">
        <v>9</v>
      </c>
      <c r="B15" s="28" t="s">
        <v>1809</v>
      </c>
      <c r="C15" s="28" t="s">
        <v>1810</v>
      </c>
      <c r="D15" s="49" t="s">
        <v>1811</v>
      </c>
      <c r="E15" s="28" t="s">
        <v>1</v>
      </c>
      <c r="F15" s="28">
        <v>69.19</v>
      </c>
      <c r="G15" s="46"/>
      <c r="H15" s="28">
        <f t="shared" si="0"/>
        <v>0</v>
      </c>
    </row>
    <row r="16" spans="1:8" ht="30" customHeight="1">
      <c r="A16" s="110" t="s">
        <v>3119</v>
      </c>
      <c r="B16" s="111"/>
      <c r="C16" s="111"/>
      <c r="D16" s="111"/>
      <c r="E16" s="111"/>
      <c r="F16" s="111"/>
      <c r="G16" s="112"/>
      <c r="H16" s="36">
        <f>ROUND(SUM(H5:H15),0)</f>
        <v>0</v>
      </c>
    </row>
  </sheetData>
  <sheetProtection password="C649" sheet="1" formatColumns="0" formatRows="0"/>
  <mergeCells count="5">
    <mergeCell ref="A1:H1"/>
    <mergeCell ref="A2:H2"/>
    <mergeCell ref="A3:H3"/>
    <mergeCell ref="B5:C5"/>
    <mergeCell ref="A16:G16"/>
  </mergeCells>
  <printOptions horizontalCentered="1"/>
  <pageMargins left="0.5118110236220472" right="0.5118110236220472" top="0.7874015748031497" bottom="0.984251968503937" header="0.5905511811023623" footer="0.5905511811023623"/>
  <pageSetup horizontalDpi="600" verticalDpi="600" orientation="portrait" paperSize="9" r:id="rId1"/>
  <headerFooter alignWithMargins="0">
    <oddHeader>&amp;C&amp;9
</oddHeader>
    <oddFooter>&amp;R &amp;10（加盖投标人单位章）</oddFooter>
  </headerFooter>
</worksheet>
</file>

<file path=xl/worksheets/sheet16.xml><?xml version="1.0" encoding="utf-8"?>
<worksheet xmlns="http://schemas.openxmlformats.org/spreadsheetml/2006/main" xmlns:r="http://schemas.openxmlformats.org/officeDocument/2006/relationships">
  <sheetPr>
    <tabColor theme="6"/>
  </sheetPr>
  <dimension ref="A1:H125"/>
  <sheetViews>
    <sheetView showZeros="0" view="pageBreakPreview" zoomScaleSheetLayoutView="100" zoomScalePageLayoutView="0" workbookViewId="0" topLeftCell="A121">
      <selection activeCell="G124" sqref="G124"/>
    </sheetView>
  </sheetViews>
  <sheetFormatPr defaultColWidth="8.00390625" defaultRowHeight="14.25"/>
  <cols>
    <col min="1" max="1" width="4.625" style="30" customWidth="1"/>
    <col min="2" max="2" width="13.75390625" style="71" customWidth="1"/>
    <col min="3" max="3" width="9.25390625" style="71" customWidth="1"/>
    <col min="4" max="4" width="24.625" style="71" customWidth="1"/>
    <col min="5" max="5" width="5.625" style="39" customWidth="1"/>
    <col min="6" max="7" width="8.625" style="30" customWidth="1"/>
    <col min="8" max="8" width="10.625" style="39" customWidth="1"/>
    <col min="9" max="16384" width="8.00390625" style="60" customWidth="1"/>
  </cols>
  <sheetData>
    <row r="1" spans="1:8" s="91" customFormat="1" ht="24.75" customHeight="1">
      <c r="A1" s="106" t="s">
        <v>2328</v>
      </c>
      <c r="B1" s="106"/>
      <c r="C1" s="106"/>
      <c r="D1" s="106"/>
      <c r="E1" s="106"/>
      <c r="F1" s="106"/>
      <c r="G1" s="106"/>
      <c r="H1" s="106"/>
    </row>
    <row r="2" spans="1:8" ht="19.5" customHeight="1">
      <c r="A2" s="105" t="str">
        <f>'100章'!A2:F2</f>
        <v>国道338线盘坡经大通河桥至热水段改建工程施工招标PDSG-1标段</v>
      </c>
      <c r="B2" s="105"/>
      <c r="C2" s="105"/>
      <c r="D2" s="105"/>
      <c r="E2" s="105"/>
      <c r="F2" s="105"/>
      <c r="G2" s="105"/>
      <c r="H2" s="105"/>
    </row>
    <row r="3" spans="1:8" s="91" customFormat="1" ht="24.75" customHeight="1">
      <c r="A3" s="137" t="s">
        <v>3103</v>
      </c>
      <c r="B3" s="137"/>
      <c r="C3" s="137"/>
      <c r="D3" s="137"/>
      <c r="E3" s="137"/>
      <c r="F3" s="137"/>
      <c r="G3" s="137"/>
      <c r="H3" s="138"/>
    </row>
    <row r="4" spans="1:8" s="91" customFormat="1" ht="21.75" customHeight="1">
      <c r="A4" s="47" t="s">
        <v>2366</v>
      </c>
      <c r="B4" s="47" t="s">
        <v>3104</v>
      </c>
      <c r="C4" s="47" t="s">
        <v>2368</v>
      </c>
      <c r="D4" s="47" t="s">
        <v>3105</v>
      </c>
      <c r="E4" s="47" t="s">
        <v>3099</v>
      </c>
      <c r="F4" s="47" t="s">
        <v>3106</v>
      </c>
      <c r="G4" s="47" t="s">
        <v>3107</v>
      </c>
      <c r="H4" s="47" t="s">
        <v>2344</v>
      </c>
    </row>
    <row r="5" spans="1:8" ht="11.25">
      <c r="A5" s="28"/>
      <c r="B5" s="120" t="s">
        <v>3108</v>
      </c>
      <c r="C5" s="120"/>
      <c r="D5" s="49"/>
      <c r="E5" s="28"/>
      <c r="F5" s="28"/>
      <c r="G5" s="28"/>
      <c r="H5" s="28">
        <f>IF(F5="","",ROUND(ROUND(G5,2)*F5,0))</f>
      </c>
    </row>
    <row r="6" spans="1:8" ht="11.25">
      <c r="A6" s="72"/>
      <c r="B6" s="49"/>
      <c r="C6" s="49" t="s">
        <v>1812</v>
      </c>
      <c r="D6" s="49"/>
      <c r="E6" s="28"/>
      <c r="F6" s="28"/>
      <c r="G6" s="28"/>
      <c r="H6" s="28">
        <f aca="true" t="shared" si="0" ref="H6:H69">IF(F6="","",ROUND(ROUND(G6,2)*F6,0))</f>
      </c>
    </row>
    <row r="7" spans="1:8" ht="57">
      <c r="A7" s="72">
        <v>1</v>
      </c>
      <c r="B7" s="49" t="s">
        <v>1813</v>
      </c>
      <c r="C7" s="49" t="s">
        <v>1814</v>
      </c>
      <c r="D7" s="49" t="s">
        <v>1815</v>
      </c>
      <c r="E7" s="28" t="s">
        <v>67</v>
      </c>
      <c r="F7" s="28">
        <v>16.2</v>
      </c>
      <c r="G7" s="46"/>
      <c r="H7" s="28">
        <f t="shared" si="0"/>
        <v>0</v>
      </c>
    </row>
    <row r="8" spans="1:8" ht="57">
      <c r="A8" s="72">
        <v>2</v>
      </c>
      <c r="B8" s="49" t="s">
        <v>1816</v>
      </c>
      <c r="C8" s="49" t="s">
        <v>1814</v>
      </c>
      <c r="D8" s="49" t="s">
        <v>1817</v>
      </c>
      <c r="E8" s="28" t="s">
        <v>67</v>
      </c>
      <c r="F8" s="28">
        <v>82.2</v>
      </c>
      <c r="G8" s="46"/>
      <c r="H8" s="28">
        <f t="shared" si="0"/>
        <v>0</v>
      </c>
    </row>
    <row r="9" spans="1:8" ht="57">
      <c r="A9" s="72">
        <v>3</v>
      </c>
      <c r="B9" s="49" t="s">
        <v>1818</v>
      </c>
      <c r="C9" s="49" t="s">
        <v>1814</v>
      </c>
      <c r="D9" s="49" t="s">
        <v>1819</v>
      </c>
      <c r="E9" s="28" t="s">
        <v>67</v>
      </c>
      <c r="F9" s="28">
        <v>45</v>
      </c>
      <c r="G9" s="46"/>
      <c r="H9" s="28">
        <f t="shared" si="0"/>
        <v>0</v>
      </c>
    </row>
    <row r="10" spans="1:8" ht="34.5">
      <c r="A10" s="72">
        <v>4</v>
      </c>
      <c r="B10" s="49" t="s">
        <v>1820</v>
      </c>
      <c r="C10" s="49" t="s">
        <v>1814</v>
      </c>
      <c r="D10" s="49" t="s">
        <v>1821</v>
      </c>
      <c r="E10" s="28" t="s">
        <v>67</v>
      </c>
      <c r="F10" s="28">
        <v>43.4</v>
      </c>
      <c r="G10" s="46"/>
      <c r="H10" s="28">
        <f t="shared" si="0"/>
        <v>0</v>
      </c>
    </row>
    <row r="11" spans="1:8" ht="57">
      <c r="A11" s="72">
        <v>5</v>
      </c>
      <c r="B11" s="49" t="s">
        <v>1822</v>
      </c>
      <c r="C11" s="49" t="s">
        <v>1814</v>
      </c>
      <c r="D11" s="49" t="s">
        <v>1823</v>
      </c>
      <c r="E11" s="28" t="s">
        <v>67</v>
      </c>
      <c r="F11" s="28">
        <v>98.3</v>
      </c>
      <c r="G11" s="46"/>
      <c r="H11" s="28">
        <f t="shared" si="0"/>
        <v>0</v>
      </c>
    </row>
    <row r="12" spans="1:8" ht="22.5">
      <c r="A12" s="72">
        <v>6</v>
      </c>
      <c r="B12" s="49" t="s">
        <v>1824</v>
      </c>
      <c r="C12" s="49" t="s">
        <v>1825</v>
      </c>
      <c r="D12" s="49" t="s">
        <v>1826</v>
      </c>
      <c r="E12" s="28" t="s">
        <v>164</v>
      </c>
      <c r="F12" s="28">
        <v>2</v>
      </c>
      <c r="G12" s="46"/>
      <c r="H12" s="28">
        <f t="shared" si="0"/>
        <v>0</v>
      </c>
    </row>
    <row r="13" spans="1:8" ht="22.5">
      <c r="A13" s="72">
        <v>7</v>
      </c>
      <c r="B13" s="49" t="s">
        <v>1827</v>
      </c>
      <c r="C13" s="49" t="s">
        <v>1825</v>
      </c>
      <c r="D13" s="49" t="s">
        <v>1828</v>
      </c>
      <c r="E13" s="28" t="s">
        <v>164</v>
      </c>
      <c r="F13" s="28">
        <v>2</v>
      </c>
      <c r="G13" s="46"/>
      <c r="H13" s="28">
        <f t="shared" si="0"/>
        <v>0</v>
      </c>
    </row>
    <row r="14" spans="1:8" ht="22.5">
      <c r="A14" s="72">
        <v>8</v>
      </c>
      <c r="B14" s="49" t="s">
        <v>1829</v>
      </c>
      <c r="C14" s="49" t="s">
        <v>1347</v>
      </c>
      <c r="D14" s="49" t="s">
        <v>1830</v>
      </c>
      <c r="E14" s="28" t="s">
        <v>164</v>
      </c>
      <c r="F14" s="28">
        <v>4</v>
      </c>
      <c r="G14" s="46"/>
      <c r="H14" s="28">
        <f t="shared" si="0"/>
        <v>0</v>
      </c>
    </row>
    <row r="15" spans="1:8" ht="22.5">
      <c r="A15" s="72">
        <v>9</v>
      </c>
      <c r="B15" s="49" t="s">
        <v>1831</v>
      </c>
      <c r="C15" s="49" t="s">
        <v>1347</v>
      </c>
      <c r="D15" s="49" t="s">
        <v>1832</v>
      </c>
      <c r="E15" s="28" t="s">
        <v>164</v>
      </c>
      <c r="F15" s="28">
        <v>5</v>
      </c>
      <c r="G15" s="46"/>
      <c r="H15" s="28">
        <f t="shared" si="0"/>
        <v>0</v>
      </c>
    </row>
    <row r="16" spans="1:8" ht="22.5">
      <c r="A16" s="72">
        <v>10</v>
      </c>
      <c r="B16" s="49" t="s">
        <v>1833</v>
      </c>
      <c r="C16" s="49" t="s">
        <v>1345</v>
      </c>
      <c r="D16" s="49" t="s">
        <v>1832</v>
      </c>
      <c r="E16" s="28" t="s">
        <v>164</v>
      </c>
      <c r="F16" s="28">
        <v>1</v>
      </c>
      <c r="G16" s="46"/>
      <c r="H16" s="28">
        <f t="shared" si="0"/>
        <v>0</v>
      </c>
    </row>
    <row r="17" spans="1:8" ht="22.5">
      <c r="A17" s="72">
        <v>11</v>
      </c>
      <c r="B17" s="49" t="s">
        <v>1834</v>
      </c>
      <c r="C17" s="49" t="s">
        <v>1349</v>
      </c>
      <c r="D17" s="49" t="s">
        <v>1835</v>
      </c>
      <c r="E17" s="28" t="s">
        <v>164</v>
      </c>
      <c r="F17" s="28">
        <v>1</v>
      </c>
      <c r="G17" s="46"/>
      <c r="H17" s="28">
        <f t="shared" si="0"/>
        <v>0</v>
      </c>
    </row>
    <row r="18" spans="1:8" ht="22.5">
      <c r="A18" s="72">
        <v>12</v>
      </c>
      <c r="B18" s="49" t="s">
        <v>314</v>
      </c>
      <c r="C18" s="49" t="s">
        <v>315</v>
      </c>
      <c r="D18" s="49" t="s">
        <v>1048</v>
      </c>
      <c r="E18" s="28" t="s">
        <v>1</v>
      </c>
      <c r="F18" s="28">
        <v>48.2</v>
      </c>
      <c r="G18" s="46"/>
      <c r="H18" s="28">
        <f t="shared" si="0"/>
        <v>0</v>
      </c>
    </row>
    <row r="19" spans="1:8" ht="22.5">
      <c r="A19" s="72">
        <v>13</v>
      </c>
      <c r="B19" s="49" t="s">
        <v>478</v>
      </c>
      <c r="C19" s="49" t="s">
        <v>479</v>
      </c>
      <c r="D19" s="49" t="s">
        <v>1836</v>
      </c>
      <c r="E19" s="28" t="s">
        <v>49</v>
      </c>
      <c r="F19" s="28">
        <v>4.82</v>
      </c>
      <c r="G19" s="46"/>
      <c r="H19" s="28">
        <f t="shared" si="0"/>
        <v>0</v>
      </c>
    </row>
    <row r="20" spans="1:8" ht="22.5">
      <c r="A20" s="72">
        <v>14</v>
      </c>
      <c r="B20" s="49" t="s">
        <v>480</v>
      </c>
      <c r="C20" s="49" t="s">
        <v>481</v>
      </c>
      <c r="D20" s="49" t="s">
        <v>1003</v>
      </c>
      <c r="E20" s="28" t="s">
        <v>1</v>
      </c>
      <c r="F20" s="28">
        <v>149.2</v>
      </c>
      <c r="G20" s="46"/>
      <c r="H20" s="28">
        <f t="shared" si="0"/>
        <v>0</v>
      </c>
    </row>
    <row r="21" spans="1:8" ht="11.25">
      <c r="A21" s="72">
        <v>15</v>
      </c>
      <c r="B21" s="49" t="s">
        <v>316</v>
      </c>
      <c r="C21" s="49" t="s">
        <v>317</v>
      </c>
      <c r="D21" s="49" t="s">
        <v>1837</v>
      </c>
      <c r="E21" s="28" t="s">
        <v>111</v>
      </c>
      <c r="F21" s="28">
        <v>201.1</v>
      </c>
      <c r="G21" s="46"/>
      <c r="H21" s="28">
        <f t="shared" si="0"/>
        <v>0</v>
      </c>
    </row>
    <row r="22" spans="1:8" ht="34.5">
      <c r="A22" s="72">
        <v>16</v>
      </c>
      <c r="B22" s="49" t="s">
        <v>318</v>
      </c>
      <c r="C22" s="49" t="s">
        <v>319</v>
      </c>
      <c r="D22" s="49" t="s">
        <v>1838</v>
      </c>
      <c r="E22" s="28" t="s">
        <v>111</v>
      </c>
      <c r="F22" s="28">
        <v>201.1</v>
      </c>
      <c r="G22" s="46"/>
      <c r="H22" s="28">
        <f t="shared" si="0"/>
        <v>0</v>
      </c>
    </row>
    <row r="23" spans="1:8" ht="11.25">
      <c r="A23" s="72">
        <v>17</v>
      </c>
      <c r="B23" s="49" t="s">
        <v>1839</v>
      </c>
      <c r="C23" s="49" t="s">
        <v>1840</v>
      </c>
      <c r="D23" s="49" t="s">
        <v>1841</v>
      </c>
      <c r="E23" s="28" t="s">
        <v>67</v>
      </c>
      <c r="F23" s="28">
        <v>140</v>
      </c>
      <c r="G23" s="46"/>
      <c r="H23" s="28">
        <f t="shared" si="0"/>
        <v>0</v>
      </c>
    </row>
    <row r="24" spans="1:8" ht="22.5">
      <c r="A24" s="72"/>
      <c r="B24" s="49"/>
      <c r="C24" s="49" t="s">
        <v>1842</v>
      </c>
      <c r="D24" s="49"/>
      <c r="E24" s="28"/>
      <c r="F24" s="28"/>
      <c r="G24" s="28"/>
      <c r="H24" s="28">
        <f t="shared" si="0"/>
      </c>
    </row>
    <row r="25" spans="1:8" ht="69">
      <c r="A25" s="72">
        <v>18</v>
      </c>
      <c r="B25" s="49" t="s">
        <v>1843</v>
      </c>
      <c r="C25" s="49" t="s">
        <v>1844</v>
      </c>
      <c r="D25" s="49" t="s">
        <v>1845</v>
      </c>
      <c r="E25" s="28" t="s">
        <v>67</v>
      </c>
      <c r="F25" s="28">
        <v>65</v>
      </c>
      <c r="G25" s="46"/>
      <c r="H25" s="28">
        <f t="shared" si="0"/>
        <v>0</v>
      </c>
    </row>
    <row r="26" spans="1:8" ht="69">
      <c r="A26" s="72">
        <v>19</v>
      </c>
      <c r="B26" s="49" t="s">
        <v>1846</v>
      </c>
      <c r="C26" s="49" t="s">
        <v>1844</v>
      </c>
      <c r="D26" s="49" t="s">
        <v>1847</v>
      </c>
      <c r="E26" s="28" t="s">
        <v>67</v>
      </c>
      <c r="F26" s="28">
        <v>110</v>
      </c>
      <c r="G26" s="46"/>
      <c r="H26" s="28">
        <f t="shared" si="0"/>
        <v>0</v>
      </c>
    </row>
    <row r="27" spans="1:8" ht="69">
      <c r="A27" s="72">
        <v>20</v>
      </c>
      <c r="B27" s="49" t="s">
        <v>1848</v>
      </c>
      <c r="C27" s="49" t="s">
        <v>1844</v>
      </c>
      <c r="D27" s="49" t="s">
        <v>1849</v>
      </c>
      <c r="E27" s="28" t="s">
        <v>67</v>
      </c>
      <c r="F27" s="28">
        <v>2</v>
      </c>
      <c r="G27" s="46"/>
      <c r="H27" s="28">
        <f t="shared" si="0"/>
        <v>0</v>
      </c>
    </row>
    <row r="28" spans="1:8" ht="69">
      <c r="A28" s="72">
        <v>21</v>
      </c>
      <c r="B28" s="63" t="s">
        <v>1850</v>
      </c>
      <c r="C28" s="63" t="s">
        <v>1844</v>
      </c>
      <c r="D28" s="49" t="s">
        <v>1851</v>
      </c>
      <c r="E28" s="20" t="s">
        <v>67</v>
      </c>
      <c r="F28" s="28">
        <v>50</v>
      </c>
      <c r="G28" s="46"/>
      <c r="H28" s="28">
        <f t="shared" si="0"/>
        <v>0</v>
      </c>
    </row>
    <row r="29" spans="1:8" ht="22.5">
      <c r="A29" s="72">
        <v>22</v>
      </c>
      <c r="B29" s="63" t="s">
        <v>1852</v>
      </c>
      <c r="C29" s="63" t="s">
        <v>1853</v>
      </c>
      <c r="D29" s="49" t="s">
        <v>1854</v>
      </c>
      <c r="E29" s="20" t="s">
        <v>187</v>
      </c>
      <c r="F29" s="28">
        <v>1</v>
      </c>
      <c r="G29" s="46"/>
      <c r="H29" s="28">
        <f t="shared" si="0"/>
        <v>0</v>
      </c>
    </row>
    <row r="30" spans="1:8" ht="22.5">
      <c r="A30" s="72">
        <v>23</v>
      </c>
      <c r="B30" s="63" t="s">
        <v>1855</v>
      </c>
      <c r="C30" s="63" t="s">
        <v>1856</v>
      </c>
      <c r="D30" s="49" t="s">
        <v>1857</v>
      </c>
      <c r="E30" s="20" t="s">
        <v>187</v>
      </c>
      <c r="F30" s="28">
        <v>3</v>
      </c>
      <c r="G30" s="46"/>
      <c r="H30" s="28">
        <f t="shared" si="0"/>
        <v>0</v>
      </c>
    </row>
    <row r="31" spans="1:8" ht="22.5">
      <c r="A31" s="72">
        <v>24</v>
      </c>
      <c r="B31" s="63" t="s">
        <v>1858</v>
      </c>
      <c r="C31" s="63" t="s">
        <v>1856</v>
      </c>
      <c r="D31" s="49" t="s">
        <v>1859</v>
      </c>
      <c r="E31" s="20" t="s">
        <v>187</v>
      </c>
      <c r="F31" s="28">
        <v>1</v>
      </c>
      <c r="G31" s="46"/>
      <c r="H31" s="28">
        <f t="shared" si="0"/>
        <v>0</v>
      </c>
    </row>
    <row r="32" spans="1:8" ht="11.25">
      <c r="A32" s="72">
        <v>25</v>
      </c>
      <c r="B32" s="63" t="s">
        <v>1860</v>
      </c>
      <c r="C32" s="63" t="s">
        <v>490</v>
      </c>
      <c r="D32" s="49" t="s">
        <v>1861</v>
      </c>
      <c r="E32" s="20" t="s">
        <v>164</v>
      </c>
      <c r="F32" s="28">
        <v>1</v>
      </c>
      <c r="G32" s="46"/>
      <c r="H32" s="28">
        <f t="shared" si="0"/>
        <v>0</v>
      </c>
    </row>
    <row r="33" spans="1:8" ht="11.25">
      <c r="A33" s="72">
        <v>26</v>
      </c>
      <c r="B33" s="63" t="s">
        <v>1862</v>
      </c>
      <c r="C33" s="63" t="s">
        <v>490</v>
      </c>
      <c r="D33" s="49" t="s">
        <v>1863</v>
      </c>
      <c r="E33" s="20" t="s">
        <v>164</v>
      </c>
      <c r="F33" s="28">
        <v>1</v>
      </c>
      <c r="G33" s="46"/>
      <c r="H33" s="28">
        <f t="shared" si="0"/>
        <v>0</v>
      </c>
    </row>
    <row r="34" spans="1:8" ht="11.25">
      <c r="A34" s="72">
        <v>27</v>
      </c>
      <c r="B34" s="63" t="s">
        <v>1864</v>
      </c>
      <c r="C34" s="63" t="s">
        <v>490</v>
      </c>
      <c r="D34" s="49" t="s">
        <v>1865</v>
      </c>
      <c r="E34" s="20" t="s">
        <v>164</v>
      </c>
      <c r="F34" s="28">
        <v>1</v>
      </c>
      <c r="G34" s="46"/>
      <c r="H34" s="28">
        <f t="shared" si="0"/>
        <v>0</v>
      </c>
    </row>
    <row r="35" spans="1:8" ht="11.25">
      <c r="A35" s="72">
        <v>28</v>
      </c>
      <c r="B35" s="63" t="s">
        <v>1866</v>
      </c>
      <c r="C35" s="63" t="s">
        <v>490</v>
      </c>
      <c r="D35" s="49" t="s">
        <v>1867</v>
      </c>
      <c r="E35" s="20" t="s">
        <v>164</v>
      </c>
      <c r="F35" s="28">
        <v>1</v>
      </c>
      <c r="G35" s="46"/>
      <c r="H35" s="28">
        <f t="shared" si="0"/>
        <v>0</v>
      </c>
    </row>
    <row r="36" spans="1:8" ht="69">
      <c r="A36" s="72">
        <v>29</v>
      </c>
      <c r="B36" s="63" t="s">
        <v>1868</v>
      </c>
      <c r="C36" s="63" t="s">
        <v>1869</v>
      </c>
      <c r="D36" s="49" t="s">
        <v>1870</v>
      </c>
      <c r="E36" s="20" t="s">
        <v>67</v>
      </c>
      <c r="F36" s="28">
        <v>255</v>
      </c>
      <c r="G36" s="46"/>
      <c r="H36" s="28">
        <f t="shared" si="0"/>
        <v>0</v>
      </c>
    </row>
    <row r="37" spans="1:8" ht="34.5">
      <c r="A37" s="72">
        <v>30</v>
      </c>
      <c r="B37" s="63" t="s">
        <v>1871</v>
      </c>
      <c r="C37" s="63" t="s">
        <v>1872</v>
      </c>
      <c r="D37" s="49" t="s">
        <v>1873</v>
      </c>
      <c r="E37" s="20" t="s">
        <v>164</v>
      </c>
      <c r="F37" s="28">
        <v>3</v>
      </c>
      <c r="G37" s="46"/>
      <c r="H37" s="28">
        <f t="shared" si="0"/>
        <v>0</v>
      </c>
    </row>
    <row r="38" spans="1:8" ht="11.25">
      <c r="A38" s="72">
        <v>31</v>
      </c>
      <c r="B38" s="63" t="s">
        <v>1874</v>
      </c>
      <c r="C38" s="63" t="s">
        <v>1177</v>
      </c>
      <c r="D38" s="49" t="s">
        <v>1867</v>
      </c>
      <c r="E38" s="20" t="s">
        <v>164</v>
      </c>
      <c r="F38" s="28">
        <v>3</v>
      </c>
      <c r="G38" s="46"/>
      <c r="H38" s="28">
        <f t="shared" si="0"/>
        <v>0</v>
      </c>
    </row>
    <row r="39" spans="1:8" ht="22.5">
      <c r="A39" s="72">
        <v>32</v>
      </c>
      <c r="B39" s="63" t="s">
        <v>1875</v>
      </c>
      <c r="C39" s="63" t="s">
        <v>1876</v>
      </c>
      <c r="D39" s="49" t="s">
        <v>1877</v>
      </c>
      <c r="E39" s="20" t="s">
        <v>187</v>
      </c>
      <c r="F39" s="28">
        <v>3</v>
      </c>
      <c r="G39" s="46"/>
      <c r="H39" s="28">
        <f t="shared" si="0"/>
        <v>0</v>
      </c>
    </row>
    <row r="40" spans="1:8" ht="45.75">
      <c r="A40" s="72">
        <v>33</v>
      </c>
      <c r="B40" s="63" t="s">
        <v>1878</v>
      </c>
      <c r="C40" s="63" t="s">
        <v>804</v>
      </c>
      <c r="D40" s="49" t="s">
        <v>1879</v>
      </c>
      <c r="E40" s="20" t="s">
        <v>67</v>
      </c>
      <c r="F40" s="28">
        <v>195</v>
      </c>
      <c r="G40" s="46"/>
      <c r="H40" s="28">
        <f t="shared" si="0"/>
        <v>0</v>
      </c>
    </row>
    <row r="41" spans="1:8" ht="22.5">
      <c r="A41" s="72">
        <v>34</v>
      </c>
      <c r="B41" s="63" t="s">
        <v>1880</v>
      </c>
      <c r="C41" s="63" t="s">
        <v>1881</v>
      </c>
      <c r="D41" s="49" t="s">
        <v>1882</v>
      </c>
      <c r="E41" s="20" t="s">
        <v>187</v>
      </c>
      <c r="F41" s="28">
        <v>16</v>
      </c>
      <c r="G41" s="46"/>
      <c r="H41" s="28">
        <f t="shared" si="0"/>
        <v>0</v>
      </c>
    </row>
    <row r="42" spans="1:8" ht="22.5">
      <c r="A42" s="72">
        <v>35</v>
      </c>
      <c r="B42" s="63" t="s">
        <v>1883</v>
      </c>
      <c r="C42" s="63" t="s">
        <v>1884</v>
      </c>
      <c r="D42" s="49" t="s">
        <v>1885</v>
      </c>
      <c r="E42" s="20" t="s">
        <v>67</v>
      </c>
      <c r="F42" s="28">
        <v>120</v>
      </c>
      <c r="G42" s="46"/>
      <c r="H42" s="28">
        <f t="shared" si="0"/>
        <v>0</v>
      </c>
    </row>
    <row r="43" spans="1:8" ht="22.5">
      <c r="A43" s="72">
        <v>36</v>
      </c>
      <c r="B43" s="63" t="s">
        <v>1886</v>
      </c>
      <c r="C43" s="63" t="s">
        <v>1887</v>
      </c>
      <c r="D43" s="49" t="s">
        <v>1888</v>
      </c>
      <c r="E43" s="20" t="s">
        <v>187</v>
      </c>
      <c r="F43" s="28">
        <v>1</v>
      </c>
      <c r="G43" s="46"/>
      <c r="H43" s="28">
        <f t="shared" si="0"/>
        <v>0</v>
      </c>
    </row>
    <row r="44" spans="1:8" ht="22.5">
      <c r="A44" s="72">
        <v>37</v>
      </c>
      <c r="B44" s="63" t="s">
        <v>1889</v>
      </c>
      <c r="C44" s="63" t="s">
        <v>1890</v>
      </c>
      <c r="D44" s="49" t="s">
        <v>1891</v>
      </c>
      <c r="E44" s="20" t="s">
        <v>112</v>
      </c>
      <c r="F44" s="28">
        <v>1</v>
      </c>
      <c r="G44" s="46"/>
      <c r="H44" s="28">
        <f t="shared" si="0"/>
        <v>0</v>
      </c>
    </row>
    <row r="45" spans="1:8" ht="22.5">
      <c r="A45" s="72">
        <v>38</v>
      </c>
      <c r="B45" s="63" t="s">
        <v>1892</v>
      </c>
      <c r="C45" s="63" t="s">
        <v>1893</v>
      </c>
      <c r="D45" s="49" t="s">
        <v>1894</v>
      </c>
      <c r="E45" s="20" t="s">
        <v>187</v>
      </c>
      <c r="F45" s="28">
        <v>1</v>
      </c>
      <c r="G45" s="46"/>
      <c r="H45" s="28">
        <f t="shared" si="0"/>
        <v>0</v>
      </c>
    </row>
    <row r="46" spans="1:8" ht="11.25">
      <c r="A46" s="28"/>
      <c r="B46" s="120" t="s">
        <v>3109</v>
      </c>
      <c r="C46" s="120"/>
      <c r="D46" s="49"/>
      <c r="E46" s="28"/>
      <c r="F46" s="28"/>
      <c r="G46" s="28"/>
      <c r="H46" s="28">
        <f t="shared" si="0"/>
      </c>
    </row>
    <row r="47" spans="1:8" ht="22.5">
      <c r="A47" s="72"/>
      <c r="B47" s="49"/>
      <c r="C47" s="49" t="s">
        <v>1895</v>
      </c>
      <c r="D47" s="49"/>
      <c r="E47" s="28"/>
      <c r="F47" s="28"/>
      <c r="G47" s="28"/>
      <c r="H47" s="28">
        <f t="shared" si="0"/>
      </c>
    </row>
    <row r="48" spans="1:8" ht="45.75">
      <c r="A48" s="72">
        <v>1</v>
      </c>
      <c r="B48" s="49" t="s">
        <v>297</v>
      </c>
      <c r="C48" s="49" t="s">
        <v>298</v>
      </c>
      <c r="D48" s="49" t="s">
        <v>1675</v>
      </c>
      <c r="E48" s="28" t="s">
        <v>67</v>
      </c>
      <c r="F48" s="28">
        <v>53.51</v>
      </c>
      <c r="G48" s="46"/>
      <c r="H48" s="28">
        <f t="shared" si="0"/>
        <v>0</v>
      </c>
    </row>
    <row r="49" spans="1:8" ht="45.75">
      <c r="A49" s="72">
        <v>2</v>
      </c>
      <c r="B49" s="49" t="s">
        <v>299</v>
      </c>
      <c r="C49" s="49" t="s">
        <v>298</v>
      </c>
      <c r="D49" s="49" t="s">
        <v>1072</v>
      </c>
      <c r="E49" s="28" t="s">
        <v>67</v>
      </c>
      <c r="F49" s="28">
        <v>105.46</v>
      </c>
      <c r="G49" s="46"/>
      <c r="H49" s="28">
        <f t="shared" si="0"/>
        <v>0</v>
      </c>
    </row>
    <row r="50" spans="1:8" ht="45.75">
      <c r="A50" s="72">
        <v>3</v>
      </c>
      <c r="B50" s="49" t="s">
        <v>375</v>
      </c>
      <c r="C50" s="49" t="s">
        <v>298</v>
      </c>
      <c r="D50" s="49" t="s">
        <v>1071</v>
      </c>
      <c r="E50" s="28" t="s">
        <v>67</v>
      </c>
      <c r="F50" s="28">
        <v>156.25</v>
      </c>
      <c r="G50" s="46"/>
      <c r="H50" s="28">
        <f t="shared" si="0"/>
        <v>0</v>
      </c>
    </row>
    <row r="51" spans="1:8" ht="45.75">
      <c r="A51" s="72">
        <v>4</v>
      </c>
      <c r="B51" s="49" t="s">
        <v>438</v>
      </c>
      <c r="C51" s="49" t="s">
        <v>298</v>
      </c>
      <c r="D51" s="49" t="s">
        <v>1127</v>
      </c>
      <c r="E51" s="28" t="s">
        <v>67</v>
      </c>
      <c r="F51" s="28">
        <v>8.96</v>
      </c>
      <c r="G51" s="46"/>
      <c r="H51" s="28">
        <f t="shared" si="0"/>
        <v>0</v>
      </c>
    </row>
    <row r="52" spans="1:8" ht="45.75">
      <c r="A52" s="72">
        <v>5</v>
      </c>
      <c r="B52" s="49" t="s">
        <v>439</v>
      </c>
      <c r="C52" s="49" t="s">
        <v>298</v>
      </c>
      <c r="D52" s="49" t="s">
        <v>1069</v>
      </c>
      <c r="E52" s="28" t="s">
        <v>67</v>
      </c>
      <c r="F52" s="28">
        <v>3.23</v>
      </c>
      <c r="G52" s="46"/>
      <c r="H52" s="28">
        <f t="shared" si="0"/>
        <v>0</v>
      </c>
    </row>
    <row r="53" spans="1:8" ht="69">
      <c r="A53" s="72">
        <v>6</v>
      </c>
      <c r="B53" s="49" t="s">
        <v>293</v>
      </c>
      <c r="C53" s="49" t="s">
        <v>294</v>
      </c>
      <c r="D53" s="49" t="s">
        <v>1896</v>
      </c>
      <c r="E53" s="28" t="s">
        <v>67</v>
      </c>
      <c r="F53" s="28">
        <v>111</v>
      </c>
      <c r="G53" s="46"/>
      <c r="H53" s="28">
        <f t="shared" si="0"/>
        <v>0</v>
      </c>
    </row>
    <row r="54" spans="1:8" ht="69">
      <c r="A54" s="72">
        <v>7</v>
      </c>
      <c r="B54" s="49" t="s">
        <v>427</v>
      </c>
      <c r="C54" s="49" t="s">
        <v>294</v>
      </c>
      <c r="D54" s="49" t="s">
        <v>1897</v>
      </c>
      <c r="E54" s="28" t="s">
        <v>67</v>
      </c>
      <c r="F54" s="28">
        <v>137.59</v>
      </c>
      <c r="G54" s="46"/>
      <c r="H54" s="28">
        <f t="shared" si="0"/>
        <v>0</v>
      </c>
    </row>
    <row r="55" spans="1:8" ht="69">
      <c r="A55" s="72">
        <v>8</v>
      </c>
      <c r="B55" s="49" t="s">
        <v>428</v>
      </c>
      <c r="C55" s="49" t="s">
        <v>294</v>
      </c>
      <c r="D55" s="49" t="s">
        <v>1898</v>
      </c>
      <c r="E55" s="28" t="s">
        <v>67</v>
      </c>
      <c r="F55" s="28">
        <v>111.84</v>
      </c>
      <c r="G55" s="46"/>
      <c r="H55" s="28">
        <f t="shared" si="0"/>
        <v>0</v>
      </c>
    </row>
    <row r="56" spans="1:8" ht="69">
      <c r="A56" s="72">
        <v>9</v>
      </c>
      <c r="B56" s="49" t="s">
        <v>429</v>
      </c>
      <c r="C56" s="49" t="s">
        <v>294</v>
      </c>
      <c r="D56" s="49" t="s">
        <v>1899</v>
      </c>
      <c r="E56" s="28" t="s">
        <v>67</v>
      </c>
      <c r="F56" s="28">
        <v>187.59</v>
      </c>
      <c r="G56" s="46"/>
      <c r="H56" s="28">
        <f t="shared" si="0"/>
        <v>0</v>
      </c>
    </row>
    <row r="57" spans="1:8" ht="69">
      <c r="A57" s="72">
        <v>10</v>
      </c>
      <c r="B57" s="49" t="s">
        <v>430</v>
      </c>
      <c r="C57" s="49" t="s">
        <v>294</v>
      </c>
      <c r="D57" s="49" t="s">
        <v>1900</v>
      </c>
      <c r="E57" s="28" t="s">
        <v>67</v>
      </c>
      <c r="F57" s="28">
        <v>49.41</v>
      </c>
      <c r="G57" s="46"/>
      <c r="H57" s="28">
        <f t="shared" si="0"/>
        <v>0</v>
      </c>
    </row>
    <row r="58" spans="1:8" ht="69">
      <c r="A58" s="72">
        <v>11</v>
      </c>
      <c r="B58" s="49" t="s">
        <v>431</v>
      </c>
      <c r="C58" s="49" t="s">
        <v>294</v>
      </c>
      <c r="D58" s="49" t="s">
        <v>1901</v>
      </c>
      <c r="E58" s="28" t="s">
        <v>67</v>
      </c>
      <c r="F58" s="28">
        <v>43.91</v>
      </c>
      <c r="G58" s="46"/>
      <c r="H58" s="28">
        <f t="shared" si="0"/>
        <v>0</v>
      </c>
    </row>
    <row r="59" spans="1:8" ht="34.5">
      <c r="A59" s="72">
        <v>12</v>
      </c>
      <c r="B59" s="49" t="s">
        <v>295</v>
      </c>
      <c r="C59" s="49" t="s">
        <v>296</v>
      </c>
      <c r="D59" s="49" t="s">
        <v>1902</v>
      </c>
      <c r="E59" s="28" t="s">
        <v>164</v>
      </c>
      <c r="F59" s="28">
        <v>2</v>
      </c>
      <c r="G59" s="46"/>
      <c r="H59" s="28">
        <f t="shared" si="0"/>
        <v>0</v>
      </c>
    </row>
    <row r="60" spans="1:8" ht="34.5">
      <c r="A60" s="72">
        <v>13</v>
      </c>
      <c r="B60" s="49" t="s">
        <v>436</v>
      </c>
      <c r="C60" s="49" t="s">
        <v>296</v>
      </c>
      <c r="D60" s="49" t="s">
        <v>1903</v>
      </c>
      <c r="E60" s="28" t="s">
        <v>164</v>
      </c>
      <c r="F60" s="28">
        <v>4</v>
      </c>
      <c r="G60" s="46"/>
      <c r="H60" s="28">
        <f t="shared" si="0"/>
        <v>0</v>
      </c>
    </row>
    <row r="61" spans="1:8" ht="34.5">
      <c r="A61" s="72">
        <v>14</v>
      </c>
      <c r="B61" s="49" t="s">
        <v>437</v>
      </c>
      <c r="C61" s="49" t="s">
        <v>296</v>
      </c>
      <c r="D61" s="49" t="s">
        <v>1904</v>
      </c>
      <c r="E61" s="28" t="s">
        <v>164</v>
      </c>
      <c r="F61" s="28">
        <v>10</v>
      </c>
      <c r="G61" s="46"/>
      <c r="H61" s="28">
        <f t="shared" si="0"/>
        <v>0</v>
      </c>
    </row>
    <row r="62" spans="1:8" ht="34.5">
      <c r="A62" s="72">
        <v>15</v>
      </c>
      <c r="B62" s="49" t="s">
        <v>1905</v>
      </c>
      <c r="C62" s="49" t="s">
        <v>1906</v>
      </c>
      <c r="D62" s="49" t="s">
        <v>1907</v>
      </c>
      <c r="E62" s="28" t="s">
        <v>67</v>
      </c>
      <c r="F62" s="28">
        <v>69.61</v>
      </c>
      <c r="G62" s="46"/>
      <c r="H62" s="28">
        <f t="shared" si="0"/>
        <v>0</v>
      </c>
    </row>
    <row r="63" spans="1:8" ht="22.5">
      <c r="A63" s="72">
        <v>16</v>
      </c>
      <c r="B63" s="49" t="s">
        <v>322</v>
      </c>
      <c r="C63" s="49" t="s">
        <v>323</v>
      </c>
      <c r="D63" s="49" t="s">
        <v>1908</v>
      </c>
      <c r="E63" s="28" t="s">
        <v>49</v>
      </c>
      <c r="F63" s="28">
        <v>261.41</v>
      </c>
      <c r="G63" s="46"/>
      <c r="H63" s="28">
        <f t="shared" si="0"/>
        <v>0</v>
      </c>
    </row>
    <row r="64" spans="1:8" ht="22.5">
      <c r="A64" s="72">
        <v>17</v>
      </c>
      <c r="B64" s="49" t="s">
        <v>1909</v>
      </c>
      <c r="C64" s="49" t="s">
        <v>1910</v>
      </c>
      <c r="D64" s="49" t="s">
        <v>1911</v>
      </c>
      <c r="E64" s="28" t="s">
        <v>187</v>
      </c>
      <c r="F64" s="28">
        <v>1</v>
      </c>
      <c r="G64" s="46"/>
      <c r="H64" s="28">
        <f t="shared" si="0"/>
        <v>0</v>
      </c>
    </row>
    <row r="65" spans="1:8" ht="22.5">
      <c r="A65" s="72">
        <v>18</v>
      </c>
      <c r="B65" s="49" t="s">
        <v>1912</v>
      </c>
      <c r="C65" s="49" t="s">
        <v>1913</v>
      </c>
      <c r="D65" s="49" t="s">
        <v>1914</v>
      </c>
      <c r="E65" s="28" t="s">
        <v>67</v>
      </c>
      <c r="F65" s="28">
        <v>234.39</v>
      </c>
      <c r="G65" s="46"/>
      <c r="H65" s="28">
        <f t="shared" si="0"/>
        <v>0</v>
      </c>
    </row>
    <row r="66" spans="1:8" ht="36">
      <c r="A66" s="72">
        <v>19</v>
      </c>
      <c r="B66" s="49" t="s">
        <v>1915</v>
      </c>
      <c r="C66" s="49" t="s">
        <v>1916</v>
      </c>
      <c r="D66" s="49" t="s">
        <v>3151</v>
      </c>
      <c r="E66" s="28" t="s">
        <v>165</v>
      </c>
      <c r="F66" s="28">
        <v>18</v>
      </c>
      <c r="G66" s="46"/>
      <c r="H66" s="28">
        <f t="shared" si="0"/>
        <v>0</v>
      </c>
    </row>
    <row r="67" spans="1:8" ht="22.5">
      <c r="A67" s="72">
        <v>20</v>
      </c>
      <c r="B67" s="49" t="s">
        <v>307</v>
      </c>
      <c r="C67" s="49" t="s">
        <v>308</v>
      </c>
      <c r="D67" s="49" t="s">
        <v>1101</v>
      </c>
      <c r="E67" s="28" t="s">
        <v>309</v>
      </c>
      <c r="F67" s="28">
        <v>9</v>
      </c>
      <c r="G67" s="46"/>
      <c r="H67" s="28">
        <f t="shared" si="0"/>
        <v>0</v>
      </c>
    </row>
    <row r="68" spans="1:8" ht="22.5">
      <c r="A68" s="72"/>
      <c r="B68" s="49"/>
      <c r="C68" s="49" t="s">
        <v>1917</v>
      </c>
      <c r="D68" s="49"/>
      <c r="E68" s="28"/>
      <c r="F68" s="28"/>
      <c r="G68" s="28"/>
      <c r="H68" s="28">
        <f t="shared" si="0"/>
      </c>
    </row>
    <row r="69" spans="1:8" ht="45.75">
      <c r="A69" s="72">
        <v>21</v>
      </c>
      <c r="B69" s="63" t="s">
        <v>525</v>
      </c>
      <c r="C69" s="63" t="s">
        <v>298</v>
      </c>
      <c r="D69" s="49" t="s">
        <v>1675</v>
      </c>
      <c r="E69" s="20" t="s">
        <v>67</v>
      </c>
      <c r="F69" s="28">
        <v>30</v>
      </c>
      <c r="G69" s="46"/>
      <c r="H69" s="28">
        <f t="shared" si="0"/>
        <v>0</v>
      </c>
    </row>
    <row r="70" spans="1:8" ht="45.75">
      <c r="A70" s="72">
        <v>22</v>
      </c>
      <c r="B70" s="63" t="s">
        <v>526</v>
      </c>
      <c r="C70" s="63" t="s">
        <v>298</v>
      </c>
      <c r="D70" s="49" t="s">
        <v>1072</v>
      </c>
      <c r="E70" s="20" t="s">
        <v>67</v>
      </c>
      <c r="F70" s="28">
        <v>70</v>
      </c>
      <c r="G70" s="46"/>
      <c r="H70" s="28">
        <f aca="true" t="shared" si="1" ref="H70:H124">IF(F70="","",ROUND(ROUND(G70,2)*F70,0))</f>
        <v>0</v>
      </c>
    </row>
    <row r="71" spans="1:8" ht="45.75">
      <c r="A71" s="72">
        <v>23</v>
      </c>
      <c r="B71" s="63" t="s">
        <v>1125</v>
      </c>
      <c r="C71" s="63" t="s">
        <v>298</v>
      </c>
      <c r="D71" s="49" t="s">
        <v>1071</v>
      </c>
      <c r="E71" s="20" t="s">
        <v>67</v>
      </c>
      <c r="F71" s="28">
        <v>110</v>
      </c>
      <c r="G71" s="46"/>
      <c r="H71" s="28">
        <f t="shared" si="1"/>
        <v>0</v>
      </c>
    </row>
    <row r="72" spans="1:8" ht="69">
      <c r="A72" s="72">
        <v>24</v>
      </c>
      <c r="B72" s="63" t="s">
        <v>432</v>
      </c>
      <c r="C72" s="63" t="s">
        <v>294</v>
      </c>
      <c r="D72" s="49" t="s">
        <v>1896</v>
      </c>
      <c r="E72" s="20" t="s">
        <v>67</v>
      </c>
      <c r="F72" s="28">
        <v>30</v>
      </c>
      <c r="G72" s="46"/>
      <c r="H72" s="28">
        <f t="shared" si="1"/>
        <v>0</v>
      </c>
    </row>
    <row r="73" spans="1:8" ht="69">
      <c r="A73" s="72">
        <v>25</v>
      </c>
      <c r="B73" s="63" t="s">
        <v>433</v>
      </c>
      <c r="C73" s="63" t="s">
        <v>294</v>
      </c>
      <c r="D73" s="49" t="s">
        <v>1897</v>
      </c>
      <c r="E73" s="20" t="s">
        <v>67</v>
      </c>
      <c r="F73" s="28">
        <v>70</v>
      </c>
      <c r="G73" s="46"/>
      <c r="H73" s="28">
        <f t="shared" si="1"/>
        <v>0</v>
      </c>
    </row>
    <row r="74" spans="1:8" ht="69">
      <c r="A74" s="72">
        <v>26</v>
      </c>
      <c r="B74" s="63" t="s">
        <v>434</v>
      </c>
      <c r="C74" s="63" t="s">
        <v>294</v>
      </c>
      <c r="D74" s="49" t="s">
        <v>1918</v>
      </c>
      <c r="E74" s="20" t="s">
        <v>67</v>
      </c>
      <c r="F74" s="28">
        <v>60</v>
      </c>
      <c r="G74" s="46"/>
      <c r="H74" s="28">
        <f t="shared" si="1"/>
        <v>0</v>
      </c>
    </row>
    <row r="75" spans="1:8" ht="69">
      <c r="A75" s="72">
        <v>27</v>
      </c>
      <c r="B75" s="63" t="s">
        <v>435</v>
      </c>
      <c r="C75" s="63" t="s">
        <v>294</v>
      </c>
      <c r="D75" s="49" t="s">
        <v>1899</v>
      </c>
      <c r="E75" s="20" t="s">
        <v>67</v>
      </c>
      <c r="F75" s="28">
        <v>50</v>
      </c>
      <c r="G75" s="46"/>
      <c r="H75" s="28">
        <f t="shared" si="1"/>
        <v>0</v>
      </c>
    </row>
    <row r="76" spans="1:8" ht="34.5">
      <c r="A76" s="72">
        <v>28</v>
      </c>
      <c r="B76" s="63" t="s">
        <v>1919</v>
      </c>
      <c r="C76" s="63" t="s">
        <v>296</v>
      </c>
      <c r="D76" s="49" t="s">
        <v>1902</v>
      </c>
      <c r="E76" s="20" t="s">
        <v>164</v>
      </c>
      <c r="F76" s="28">
        <v>2</v>
      </c>
      <c r="G76" s="46"/>
      <c r="H76" s="28">
        <f t="shared" si="1"/>
        <v>0</v>
      </c>
    </row>
    <row r="77" spans="1:8" ht="34.5">
      <c r="A77" s="72">
        <v>29</v>
      </c>
      <c r="B77" s="63" t="s">
        <v>1920</v>
      </c>
      <c r="C77" s="63" t="s">
        <v>296</v>
      </c>
      <c r="D77" s="49" t="s">
        <v>1903</v>
      </c>
      <c r="E77" s="20" t="s">
        <v>164</v>
      </c>
      <c r="F77" s="28">
        <v>2</v>
      </c>
      <c r="G77" s="46"/>
      <c r="H77" s="28">
        <f t="shared" si="1"/>
        <v>0</v>
      </c>
    </row>
    <row r="78" spans="1:8" ht="34.5">
      <c r="A78" s="72">
        <v>30</v>
      </c>
      <c r="B78" s="63" t="s">
        <v>1921</v>
      </c>
      <c r="C78" s="63" t="s">
        <v>296</v>
      </c>
      <c r="D78" s="49" t="s">
        <v>1904</v>
      </c>
      <c r="E78" s="20" t="s">
        <v>164</v>
      </c>
      <c r="F78" s="28">
        <v>6</v>
      </c>
      <c r="G78" s="46"/>
      <c r="H78" s="28">
        <f t="shared" si="1"/>
        <v>0</v>
      </c>
    </row>
    <row r="79" spans="1:8" ht="22.5">
      <c r="A79" s="72">
        <v>31</v>
      </c>
      <c r="B79" s="63" t="s">
        <v>1922</v>
      </c>
      <c r="C79" s="63" t="s">
        <v>323</v>
      </c>
      <c r="D79" s="49" t="s">
        <v>1908</v>
      </c>
      <c r="E79" s="20" t="s">
        <v>49</v>
      </c>
      <c r="F79" s="28">
        <v>127.52</v>
      </c>
      <c r="G79" s="46"/>
      <c r="H79" s="28">
        <f t="shared" si="1"/>
        <v>0</v>
      </c>
    </row>
    <row r="80" spans="1:8" ht="22.5">
      <c r="A80" s="72">
        <v>32</v>
      </c>
      <c r="B80" s="63" t="s">
        <v>1923</v>
      </c>
      <c r="C80" s="63" t="s">
        <v>1913</v>
      </c>
      <c r="D80" s="49" t="s">
        <v>1914</v>
      </c>
      <c r="E80" s="20" t="s">
        <v>67</v>
      </c>
      <c r="F80" s="28">
        <v>118.07</v>
      </c>
      <c r="G80" s="46"/>
      <c r="H80" s="28">
        <f t="shared" si="1"/>
        <v>0</v>
      </c>
    </row>
    <row r="81" spans="1:8" ht="34.5">
      <c r="A81" s="72">
        <v>33</v>
      </c>
      <c r="B81" s="63" t="s">
        <v>1924</v>
      </c>
      <c r="C81" s="63" t="s">
        <v>1916</v>
      </c>
      <c r="D81" s="49" t="s">
        <v>1925</v>
      </c>
      <c r="E81" s="20" t="s">
        <v>165</v>
      </c>
      <c r="F81" s="28">
        <v>12</v>
      </c>
      <c r="G81" s="46"/>
      <c r="H81" s="28">
        <f t="shared" si="1"/>
        <v>0</v>
      </c>
    </row>
    <row r="82" spans="1:8" ht="22.5">
      <c r="A82" s="72">
        <v>34</v>
      </c>
      <c r="B82" s="63" t="s">
        <v>1926</v>
      </c>
      <c r="C82" s="63" t="s">
        <v>308</v>
      </c>
      <c r="D82" s="49" t="s">
        <v>1101</v>
      </c>
      <c r="E82" s="20" t="s">
        <v>309</v>
      </c>
      <c r="F82" s="28">
        <v>5</v>
      </c>
      <c r="G82" s="46"/>
      <c r="H82" s="28">
        <f t="shared" si="1"/>
        <v>0</v>
      </c>
    </row>
    <row r="83" spans="1:8" ht="11.25">
      <c r="A83" s="72"/>
      <c r="B83" s="63"/>
      <c r="C83" s="63" t="s">
        <v>1927</v>
      </c>
      <c r="D83" s="49"/>
      <c r="E83" s="20"/>
      <c r="F83" s="28"/>
      <c r="G83" s="28"/>
      <c r="H83" s="28">
        <f t="shared" si="1"/>
      </c>
    </row>
    <row r="84" spans="1:8" ht="45.75">
      <c r="A84" s="72">
        <v>35</v>
      </c>
      <c r="B84" s="63" t="s">
        <v>285</v>
      </c>
      <c r="C84" s="63" t="s">
        <v>286</v>
      </c>
      <c r="D84" s="49" t="s">
        <v>1928</v>
      </c>
      <c r="E84" s="20" t="s">
        <v>186</v>
      </c>
      <c r="F84" s="28">
        <v>1</v>
      </c>
      <c r="G84" s="46"/>
      <c r="H84" s="28">
        <f t="shared" si="1"/>
        <v>0</v>
      </c>
    </row>
    <row r="85" spans="1:8" ht="45.75">
      <c r="A85" s="72">
        <v>36</v>
      </c>
      <c r="B85" s="63" t="s">
        <v>1126</v>
      </c>
      <c r="C85" s="63" t="s">
        <v>298</v>
      </c>
      <c r="D85" s="49" t="s">
        <v>1273</v>
      </c>
      <c r="E85" s="20" t="s">
        <v>67</v>
      </c>
      <c r="F85" s="28">
        <v>137.84</v>
      </c>
      <c r="G85" s="46"/>
      <c r="H85" s="28">
        <f t="shared" si="1"/>
        <v>0</v>
      </c>
    </row>
    <row r="86" spans="1:8" ht="72">
      <c r="A86" s="72">
        <v>37</v>
      </c>
      <c r="B86" s="63" t="s">
        <v>1929</v>
      </c>
      <c r="C86" s="63" t="s">
        <v>294</v>
      </c>
      <c r="D86" s="49" t="s">
        <v>3152</v>
      </c>
      <c r="E86" s="20" t="s">
        <v>67</v>
      </c>
      <c r="F86" s="28">
        <v>139.34</v>
      </c>
      <c r="G86" s="46"/>
      <c r="H86" s="28">
        <f t="shared" si="1"/>
        <v>0</v>
      </c>
    </row>
    <row r="87" spans="1:8" ht="34.5">
      <c r="A87" s="72">
        <v>38</v>
      </c>
      <c r="B87" s="63" t="s">
        <v>1930</v>
      </c>
      <c r="C87" s="63" t="s">
        <v>1931</v>
      </c>
      <c r="D87" s="49" t="s">
        <v>1932</v>
      </c>
      <c r="E87" s="20" t="s">
        <v>112</v>
      </c>
      <c r="F87" s="28">
        <v>7</v>
      </c>
      <c r="G87" s="46"/>
      <c r="H87" s="28">
        <f t="shared" si="1"/>
        <v>0</v>
      </c>
    </row>
    <row r="88" spans="1:8" ht="22.5">
      <c r="A88" s="72">
        <v>39</v>
      </c>
      <c r="B88" s="63" t="s">
        <v>1379</v>
      </c>
      <c r="C88" s="63" t="s">
        <v>1933</v>
      </c>
      <c r="D88" s="49" t="s">
        <v>1934</v>
      </c>
      <c r="E88" s="20" t="s">
        <v>164</v>
      </c>
      <c r="F88" s="28">
        <v>7</v>
      </c>
      <c r="G88" s="46"/>
      <c r="H88" s="28">
        <f t="shared" si="1"/>
        <v>0</v>
      </c>
    </row>
    <row r="89" spans="1:8" ht="45.75">
      <c r="A89" s="72">
        <v>40</v>
      </c>
      <c r="B89" s="63" t="s">
        <v>1935</v>
      </c>
      <c r="C89" s="63" t="s">
        <v>1936</v>
      </c>
      <c r="D89" s="49" t="s">
        <v>1937</v>
      </c>
      <c r="E89" s="20" t="s">
        <v>165</v>
      </c>
      <c r="F89" s="28">
        <v>7</v>
      </c>
      <c r="G89" s="46"/>
      <c r="H89" s="28">
        <f t="shared" si="1"/>
        <v>0</v>
      </c>
    </row>
    <row r="90" spans="1:8" ht="34.5">
      <c r="A90" s="72">
        <v>41</v>
      </c>
      <c r="B90" s="63" t="s">
        <v>291</v>
      </c>
      <c r="C90" s="63" t="s">
        <v>292</v>
      </c>
      <c r="D90" s="49" t="s">
        <v>1938</v>
      </c>
      <c r="E90" s="20" t="s">
        <v>67</v>
      </c>
      <c r="F90" s="28">
        <v>10.5</v>
      </c>
      <c r="G90" s="46"/>
      <c r="H90" s="28">
        <f t="shared" si="1"/>
        <v>0</v>
      </c>
    </row>
    <row r="91" spans="1:8" ht="22.5">
      <c r="A91" s="72">
        <v>42</v>
      </c>
      <c r="B91" s="63" t="s">
        <v>1939</v>
      </c>
      <c r="C91" s="63" t="s">
        <v>323</v>
      </c>
      <c r="D91" s="49" t="s">
        <v>1908</v>
      </c>
      <c r="E91" s="20" t="s">
        <v>49</v>
      </c>
      <c r="F91" s="28">
        <v>50.85</v>
      </c>
      <c r="G91" s="46"/>
      <c r="H91" s="28">
        <f t="shared" si="1"/>
        <v>0</v>
      </c>
    </row>
    <row r="92" spans="1:8" ht="11.25">
      <c r="A92" s="72"/>
      <c r="B92" s="63"/>
      <c r="C92" s="63" t="s">
        <v>1940</v>
      </c>
      <c r="D92" s="49"/>
      <c r="E92" s="20"/>
      <c r="F92" s="28"/>
      <c r="G92" s="28"/>
      <c r="H92" s="28">
        <f t="shared" si="1"/>
      </c>
    </row>
    <row r="93" spans="1:8" ht="22.5">
      <c r="A93" s="72">
        <v>43</v>
      </c>
      <c r="B93" s="63" t="s">
        <v>418</v>
      </c>
      <c r="C93" s="63" t="s">
        <v>1941</v>
      </c>
      <c r="D93" s="49" t="s">
        <v>1942</v>
      </c>
      <c r="E93" s="20" t="s">
        <v>186</v>
      </c>
      <c r="F93" s="28">
        <v>1</v>
      </c>
      <c r="G93" s="46"/>
      <c r="H93" s="28">
        <f t="shared" si="1"/>
        <v>0</v>
      </c>
    </row>
    <row r="94" spans="1:8" ht="22.5">
      <c r="A94" s="72">
        <v>44</v>
      </c>
      <c r="B94" s="63" t="s">
        <v>1943</v>
      </c>
      <c r="C94" s="63" t="s">
        <v>1944</v>
      </c>
      <c r="D94" s="49" t="s">
        <v>1945</v>
      </c>
      <c r="E94" s="20" t="s">
        <v>186</v>
      </c>
      <c r="F94" s="28">
        <v>1</v>
      </c>
      <c r="G94" s="46"/>
      <c r="H94" s="28">
        <f t="shared" si="1"/>
        <v>0</v>
      </c>
    </row>
    <row r="95" spans="1:8" ht="45.75">
      <c r="A95" s="72">
        <v>45</v>
      </c>
      <c r="B95" s="63" t="s">
        <v>1128</v>
      </c>
      <c r="C95" s="63" t="s">
        <v>298</v>
      </c>
      <c r="D95" s="49" t="s">
        <v>1127</v>
      </c>
      <c r="E95" s="20" t="s">
        <v>67</v>
      </c>
      <c r="F95" s="28">
        <v>70</v>
      </c>
      <c r="G95" s="46"/>
      <c r="H95" s="28">
        <f t="shared" si="1"/>
        <v>0</v>
      </c>
    </row>
    <row r="96" spans="1:8" ht="45.75">
      <c r="A96" s="72">
        <v>46</v>
      </c>
      <c r="B96" s="63" t="s">
        <v>1129</v>
      </c>
      <c r="C96" s="63" t="s">
        <v>298</v>
      </c>
      <c r="D96" s="49" t="s">
        <v>1070</v>
      </c>
      <c r="E96" s="20" t="s">
        <v>67</v>
      </c>
      <c r="F96" s="28">
        <v>275</v>
      </c>
      <c r="G96" s="46"/>
      <c r="H96" s="28">
        <f t="shared" si="1"/>
        <v>0</v>
      </c>
    </row>
    <row r="97" spans="1:8" ht="22.5">
      <c r="A97" s="72">
        <v>47</v>
      </c>
      <c r="B97" s="63" t="s">
        <v>536</v>
      </c>
      <c r="C97" s="63" t="s">
        <v>537</v>
      </c>
      <c r="D97" s="49" t="s">
        <v>1144</v>
      </c>
      <c r="E97" s="20" t="s">
        <v>67</v>
      </c>
      <c r="F97" s="28">
        <v>70</v>
      </c>
      <c r="G97" s="46"/>
      <c r="H97" s="28">
        <f t="shared" si="1"/>
        <v>0</v>
      </c>
    </row>
    <row r="98" spans="1:8" ht="22.5">
      <c r="A98" s="72">
        <v>48</v>
      </c>
      <c r="B98" s="63" t="s">
        <v>1946</v>
      </c>
      <c r="C98" s="63" t="s">
        <v>537</v>
      </c>
      <c r="D98" s="49" t="s">
        <v>1947</v>
      </c>
      <c r="E98" s="20" t="s">
        <v>67</v>
      </c>
      <c r="F98" s="28">
        <v>160</v>
      </c>
      <c r="G98" s="46"/>
      <c r="H98" s="28">
        <f t="shared" si="1"/>
        <v>0</v>
      </c>
    </row>
    <row r="99" spans="1:8" ht="22.5">
      <c r="A99" s="72">
        <v>49</v>
      </c>
      <c r="B99" s="63" t="s">
        <v>300</v>
      </c>
      <c r="C99" s="63" t="s">
        <v>301</v>
      </c>
      <c r="D99" s="49" t="s">
        <v>1948</v>
      </c>
      <c r="E99" s="20" t="s">
        <v>67</v>
      </c>
      <c r="F99" s="28">
        <v>115</v>
      </c>
      <c r="G99" s="46"/>
      <c r="H99" s="28">
        <f t="shared" si="1"/>
        <v>0</v>
      </c>
    </row>
    <row r="100" spans="1:8" ht="22.5">
      <c r="A100" s="72">
        <v>50</v>
      </c>
      <c r="B100" s="63" t="s">
        <v>1949</v>
      </c>
      <c r="C100" s="63" t="s">
        <v>323</v>
      </c>
      <c r="D100" s="49" t="s">
        <v>1908</v>
      </c>
      <c r="E100" s="20" t="s">
        <v>49</v>
      </c>
      <c r="F100" s="28">
        <v>76.32</v>
      </c>
      <c r="G100" s="46"/>
      <c r="H100" s="28">
        <f t="shared" si="1"/>
        <v>0</v>
      </c>
    </row>
    <row r="101" spans="1:8" ht="22.5">
      <c r="A101" s="72"/>
      <c r="B101" s="63"/>
      <c r="C101" s="63" t="s">
        <v>1950</v>
      </c>
      <c r="D101" s="49"/>
      <c r="E101" s="20"/>
      <c r="F101" s="28"/>
      <c r="G101" s="28"/>
      <c r="H101" s="28">
        <f t="shared" si="1"/>
      </c>
    </row>
    <row r="102" spans="1:8" ht="22.5">
      <c r="A102" s="72">
        <v>51</v>
      </c>
      <c r="B102" s="63" t="s">
        <v>1951</v>
      </c>
      <c r="C102" s="63" t="s">
        <v>1952</v>
      </c>
      <c r="D102" s="49" t="s">
        <v>1953</v>
      </c>
      <c r="E102" s="20" t="s">
        <v>164</v>
      </c>
      <c r="F102" s="28">
        <v>8</v>
      </c>
      <c r="G102" s="46"/>
      <c r="H102" s="28">
        <f t="shared" si="1"/>
        <v>0</v>
      </c>
    </row>
    <row r="103" spans="1:8" ht="22.5">
      <c r="A103" s="72">
        <v>52</v>
      </c>
      <c r="B103" s="63" t="s">
        <v>1954</v>
      </c>
      <c r="C103" s="63" t="s">
        <v>1955</v>
      </c>
      <c r="D103" s="49" t="s">
        <v>1956</v>
      </c>
      <c r="E103" s="20" t="s">
        <v>112</v>
      </c>
      <c r="F103" s="28">
        <v>24</v>
      </c>
      <c r="G103" s="46"/>
      <c r="H103" s="28">
        <f t="shared" si="1"/>
        <v>0</v>
      </c>
    </row>
    <row r="104" spans="1:8" ht="22.5">
      <c r="A104" s="72">
        <v>53</v>
      </c>
      <c r="B104" s="63" t="s">
        <v>1957</v>
      </c>
      <c r="C104" s="63" t="s">
        <v>1958</v>
      </c>
      <c r="D104" s="49" t="s">
        <v>1959</v>
      </c>
      <c r="E104" s="20" t="s">
        <v>112</v>
      </c>
      <c r="F104" s="28">
        <v>3</v>
      </c>
      <c r="G104" s="46"/>
      <c r="H104" s="28">
        <f t="shared" si="1"/>
        <v>0</v>
      </c>
    </row>
    <row r="105" spans="1:8" ht="22.5">
      <c r="A105" s="72">
        <v>54</v>
      </c>
      <c r="B105" s="63" t="s">
        <v>1960</v>
      </c>
      <c r="C105" s="63" t="s">
        <v>1961</v>
      </c>
      <c r="D105" s="49" t="s">
        <v>1962</v>
      </c>
      <c r="E105" s="20" t="s">
        <v>112</v>
      </c>
      <c r="F105" s="28">
        <v>1</v>
      </c>
      <c r="G105" s="46"/>
      <c r="H105" s="28">
        <f t="shared" si="1"/>
        <v>0</v>
      </c>
    </row>
    <row r="106" spans="1:8" ht="34.5">
      <c r="A106" s="72">
        <v>55</v>
      </c>
      <c r="B106" s="63" t="s">
        <v>1963</v>
      </c>
      <c r="C106" s="63" t="s">
        <v>1964</v>
      </c>
      <c r="D106" s="49" t="s">
        <v>1965</v>
      </c>
      <c r="E106" s="20" t="s">
        <v>112</v>
      </c>
      <c r="F106" s="28">
        <v>1</v>
      </c>
      <c r="G106" s="46"/>
      <c r="H106" s="28">
        <f t="shared" si="1"/>
        <v>0</v>
      </c>
    </row>
    <row r="107" spans="1:8" ht="22.5">
      <c r="A107" s="72">
        <v>56</v>
      </c>
      <c r="B107" s="63" t="s">
        <v>1966</v>
      </c>
      <c r="C107" s="63" t="s">
        <v>1967</v>
      </c>
      <c r="D107" s="49" t="s">
        <v>1968</v>
      </c>
      <c r="E107" s="20" t="s">
        <v>27</v>
      </c>
      <c r="F107" s="28">
        <v>1</v>
      </c>
      <c r="G107" s="46"/>
      <c r="H107" s="28">
        <f t="shared" si="1"/>
        <v>0</v>
      </c>
    </row>
    <row r="108" spans="1:8" ht="22.5">
      <c r="A108" s="72">
        <v>57</v>
      </c>
      <c r="B108" s="63" t="s">
        <v>1969</v>
      </c>
      <c r="C108" s="63" t="s">
        <v>1970</v>
      </c>
      <c r="D108" s="49" t="s">
        <v>1971</v>
      </c>
      <c r="E108" s="20" t="s">
        <v>186</v>
      </c>
      <c r="F108" s="28">
        <v>1</v>
      </c>
      <c r="G108" s="46"/>
      <c r="H108" s="28">
        <f t="shared" si="1"/>
        <v>0</v>
      </c>
    </row>
    <row r="109" spans="1:8" ht="22.5">
      <c r="A109" s="72">
        <v>58</v>
      </c>
      <c r="B109" s="63" t="s">
        <v>1972</v>
      </c>
      <c r="C109" s="63" t="s">
        <v>1973</v>
      </c>
      <c r="D109" s="49" t="s">
        <v>1974</v>
      </c>
      <c r="E109" s="20" t="s">
        <v>186</v>
      </c>
      <c r="F109" s="28">
        <v>1</v>
      </c>
      <c r="G109" s="46"/>
      <c r="H109" s="28">
        <f t="shared" si="1"/>
        <v>0</v>
      </c>
    </row>
    <row r="110" spans="1:8" ht="22.5">
      <c r="A110" s="72">
        <v>59</v>
      </c>
      <c r="B110" s="63" t="s">
        <v>1975</v>
      </c>
      <c r="C110" s="63" t="s">
        <v>1976</v>
      </c>
      <c r="D110" s="49" t="s">
        <v>1977</v>
      </c>
      <c r="E110" s="20" t="s">
        <v>186</v>
      </c>
      <c r="F110" s="28">
        <v>4</v>
      </c>
      <c r="G110" s="46"/>
      <c r="H110" s="28">
        <f t="shared" si="1"/>
        <v>0</v>
      </c>
    </row>
    <row r="111" spans="1:8" ht="22.5">
      <c r="A111" s="72">
        <v>60</v>
      </c>
      <c r="B111" s="63" t="s">
        <v>1978</v>
      </c>
      <c r="C111" s="63" t="s">
        <v>1979</v>
      </c>
      <c r="D111" s="49" t="s">
        <v>1980</v>
      </c>
      <c r="E111" s="20" t="s">
        <v>186</v>
      </c>
      <c r="F111" s="28">
        <v>1</v>
      </c>
      <c r="G111" s="46"/>
      <c r="H111" s="28">
        <f t="shared" si="1"/>
        <v>0</v>
      </c>
    </row>
    <row r="112" spans="1:8" ht="22.5">
      <c r="A112" s="72">
        <v>61</v>
      </c>
      <c r="B112" s="63" t="s">
        <v>1981</v>
      </c>
      <c r="C112" s="63" t="s">
        <v>1982</v>
      </c>
      <c r="D112" s="49" t="s">
        <v>1983</v>
      </c>
      <c r="E112" s="20" t="s">
        <v>186</v>
      </c>
      <c r="F112" s="28">
        <v>1</v>
      </c>
      <c r="G112" s="46"/>
      <c r="H112" s="28">
        <f t="shared" si="1"/>
        <v>0</v>
      </c>
    </row>
    <row r="113" spans="1:8" ht="22.5">
      <c r="A113" s="72">
        <v>62</v>
      </c>
      <c r="B113" s="63" t="s">
        <v>1984</v>
      </c>
      <c r="C113" s="63" t="s">
        <v>1952</v>
      </c>
      <c r="D113" s="49" t="s">
        <v>1953</v>
      </c>
      <c r="E113" s="20" t="s">
        <v>164</v>
      </c>
      <c r="F113" s="28">
        <v>1</v>
      </c>
      <c r="G113" s="46"/>
      <c r="H113" s="28">
        <f t="shared" si="1"/>
        <v>0</v>
      </c>
    </row>
    <row r="114" spans="1:8" ht="11.25">
      <c r="A114" s="72">
        <v>63</v>
      </c>
      <c r="B114" s="63" t="s">
        <v>1985</v>
      </c>
      <c r="C114" s="63" t="s">
        <v>1986</v>
      </c>
      <c r="D114" s="49" t="s">
        <v>1987</v>
      </c>
      <c r="E114" s="20" t="s">
        <v>164</v>
      </c>
      <c r="F114" s="28">
        <v>1</v>
      </c>
      <c r="G114" s="46"/>
      <c r="H114" s="28">
        <f t="shared" si="1"/>
        <v>0</v>
      </c>
    </row>
    <row r="115" spans="1:8" ht="22.5">
      <c r="A115" s="72">
        <v>64</v>
      </c>
      <c r="B115" s="63" t="s">
        <v>1145</v>
      </c>
      <c r="C115" s="63" t="s">
        <v>1146</v>
      </c>
      <c r="D115" s="49" t="s">
        <v>1988</v>
      </c>
      <c r="E115" s="20" t="s">
        <v>186</v>
      </c>
      <c r="F115" s="28">
        <v>7</v>
      </c>
      <c r="G115" s="46"/>
      <c r="H115" s="28">
        <f t="shared" si="1"/>
        <v>0</v>
      </c>
    </row>
    <row r="116" spans="1:8" ht="34.5">
      <c r="A116" s="72">
        <v>65</v>
      </c>
      <c r="B116" s="63" t="s">
        <v>1148</v>
      </c>
      <c r="C116" s="63" t="s">
        <v>1149</v>
      </c>
      <c r="D116" s="49" t="s">
        <v>1150</v>
      </c>
      <c r="E116" s="20" t="s">
        <v>186</v>
      </c>
      <c r="F116" s="28">
        <v>1</v>
      </c>
      <c r="G116" s="46"/>
      <c r="H116" s="28">
        <f t="shared" si="1"/>
        <v>0</v>
      </c>
    </row>
    <row r="117" spans="1:8" ht="45.75">
      <c r="A117" s="72">
        <v>66</v>
      </c>
      <c r="B117" s="63" t="s">
        <v>1989</v>
      </c>
      <c r="C117" s="63" t="s">
        <v>298</v>
      </c>
      <c r="D117" s="49" t="s">
        <v>1273</v>
      </c>
      <c r="E117" s="20" t="s">
        <v>67</v>
      </c>
      <c r="F117" s="28">
        <v>32.24</v>
      </c>
      <c r="G117" s="46"/>
      <c r="H117" s="28">
        <f t="shared" si="1"/>
        <v>0</v>
      </c>
    </row>
    <row r="118" spans="1:8" ht="45.75">
      <c r="A118" s="72">
        <v>67</v>
      </c>
      <c r="B118" s="63" t="s">
        <v>1990</v>
      </c>
      <c r="C118" s="63" t="s">
        <v>298</v>
      </c>
      <c r="D118" s="49" t="s">
        <v>1074</v>
      </c>
      <c r="E118" s="20" t="s">
        <v>67</v>
      </c>
      <c r="F118" s="28">
        <v>353.57</v>
      </c>
      <c r="G118" s="46"/>
      <c r="H118" s="28">
        <f t="shared" si="1"/>
        <v>0</v>
      </c>
    </row>
    <row r="119" spans="1:8" ht="45.75">
      <c r="A119" s="72">
        <v>68</v>
      </c>
      <c r="B119" s="63" t="s">
        <v>1991</v>
      </c>
      <c r="C119" s="63" t="s">
        <v>298</v>
      </c>
      <c r="D119" s="49" t="s">
        <v>1073</v>
      </c>
      <c r="E119" s="20" t="s">
        <v>67</v>
      </c>
      <c r="F119" s="28">
        <v>139.96</v>
      </c>
      <c r="G119" s="46"/>
      <c r="H119" s="28">
        <f t="shared" si="1"/>
        <v>0</v>
      </c>
    </row>
    <row r="120" spans="1:8" ht="22.5">
      <c r="A120" s="72">
        <v>69</v>
      </c>
      <c r="B120" s="63" t="s">
        <v>1992</v>
      </c>
      <c r="C120" s="63" t="s">
        <v>537</v>
      </c>
      <c r="D120" s="49" t="s">
        <v>1144</v>
      </c>
      <c r="E120" s="20" t="s">
        <v>67</v>
      </c>
      <c r="F120" s="28">
        <v>22.62</v>
      </c>
      <c r="G120" s="46"/>
      <c r="H120" s="28">
        <f t="shared" si="1"/>
        <v>0</v>
      </c>
    </row>
    <row r="121" spans="1:8" ht="22.5">
      <c r="A121" s="72">
        <v>70</v>
      </c>
      <c r="B121" s="63" t="s">
        <v>365</v>
      </c>
      <c r="C121" s="63" t="s">
        <v>301</v>
      </c>
      <c r="D121" s="49" t="s">
        <v>1993</v>
      </c>
      <c r="E121" s="20" t="s">
        <v>67</v>
      </c>
      <c r="F121" s="28">
        <v>364.07</v>
      </c>
      <c r="G121" s="46"/>
      <c r="H121" s="28">
        <f t="shared" si="1"/>
        <v>0</v>
      </c>
    </row>
    <row r="122" spans="1:8" ht="22.5">
      <c r="A122" s="72">
        <v>71</v>
      </c>
      <c r="B122" s="63" t="s">
        <v>366</v>
      </c>
      <c r="C122" s="63" t="s">
        <v>301</v>
      </c>
      <c r="D122" s="49" t="s">
        <v>1994</v>
      </c>
      <c r="E122" s="20" t="s">
        <v>67</v>
      </c>
      <c r="F122" s="28">
        <v>364.07</v>
      </c>
      <c r="G122" s="46"/>
      <c r="H122" s="28">
        <f t="shared" si="1"/>
        <v>0</v>
      </c>
    </row>
    <row r="123" spans="1:8" ht="22.5">
      <c r="A123" s="72">
        <v>72</v>
      </c>
      <c r="B123" s="63" t="s">
        <v>440</v>
      </c>
      <c r="C123" s="63" t="s">
        <v>301</v>
      </c>
      <c r="D123" s="49" t="s">
        <v>1995</v>
      </c>
      <c r="E123" s="20" t="s">
        <v>67</v>
      </c>
      <c r="F123" s="28">
        <v>364.07</v>
      </c>
      <c r="G123" s="46"/>
      <c r="H123" s="28">
        <f t="shared" si="1"/>
        <v>0</v>
      </c>
    </row>
    <row r="124" spans="1:8" ht="22.5">
      <c r="A124" s="72">
        <v>73</v>
      </c>
      <c r="B124" s="63" t="s">
        <v>1996</v>
      </c>
      <c r="C124" s="63" t="s">
        <v>323</v>
      </c>
      <c r="D124" s="49" t="s">
        <v>1908</v>
      </c>
      <c r="E124" s="20" t="s">
        <v>49</v>
      </c>
      <c r="F124" s="28">
        <v>183.93</v>
      </c>
      <c r="G124" s="46"/>
      <c r="H124" s="28">
        <f t="shared" si="1"/>
        <v>0</v>
      </c>
    </row>
    <row r="125" spans="1:8" ht="30" customHeight="1">
      <c r="A125" s="110" t="s">
        <v>3153</v>
      </c>
      <c r="B125" s="111"/>
      <c r="C125" s="111"/>
      <c r="D125" s="111"/>
      <c r="E125" s="111"/>
      <c r="F125" s="111"/>
      <c r="G125" s="112"/>
      <c r="H125" s="36">
        <f>ROUND(SUM(H5:H124),0)</f>
        <v>0</v>
      </c>
    </row>
  </sheetData>
  <sheetProtection password="C649" sheet="1" formatColumns="0" formatRows="0"/>
  <mergeCells count="6">
    <mergeCell ref="A125:G125"/>
    <mergeCell ref="A1:H1"/>
    <mergeCell ref="A2:H2"/>
    <mergeCell ref="A3:H3"/>
    <mergeCell ref="B5:C5"/>
    <mergeCell ref="B46:C46"/>
  </mergeCells>
  <printOptions horizontalCentered="1"/>
  <pageMargins left="0.5118110236220472" right="0.5118110236220472" top="0.7874015748031497" bottom="0.984251968503937" header="0.5905511811023623" footer="0.5905511811023623"/>
  <pageSetup horizontalDpi="600" verticalDpi="600" orientation="portrait" paperSize="9" r:id="rId1"/>
  <headerFooter alignWithMargins="0">
    <oddHeader>&amp;C&amp;9
</oddHeader>
    <oddFooter>&amp;R &amp;10（加盖投标人单位章）</oddFooter>
  </headerFooter>
</worksheet>
</file>

<file path=xl/worksheets/sheet17.xml><?xml version="1.0" encoding="utf-8"?>
<worksheet xmlns="http://schemas.openxmlformats.org/spreadsheetml/2006/main" xmlns:r="http://schemas.openxmlformats.org/officeDocument/2006/relationships">
  <sheetPr>
    <tabColor theme="6"/>
  </sheetPr>
  <dimension ref="A1:H10"/>
  <sheetViews>
    <sheetView showZeros="0" view="pageBreakPreview" zoomScaleSheetLayoutView="100" zoomScalePageLayoutView="0" workbookViewId="0" topLeftCell="A1">
      <selection activeCell="G9" sqref="G9"/>
    </sheetView>
  </sheetViews>
  <sheetFormatPr defaultColWidth="8.00390625" defaultRowHeight="14.25"/>
  <cols>
    <col min="1" max="1" width="4.625" style="30" customWidth="1"/>
    <col min="2" max="2" width="13.75390625" style="71" customWidth="1"/>
    <col min="3" max="3" width="9.25390625" style="71" customWidth="1"/>
    <col min="4" max="4" width="24.625" style="71" customWidth="1"/>
    <col min="5" max="5" width="5.625" style="60" customWidth="1"/>
    <col min="6" max="7" width="8.625" style="30" customWidth="1"/>
    <col min="8" max="8" width="10.625" style="39" customWidth="1"/>
    <col min="9" max="16384" width="8.00390625" style="60" customWidth="1"/>
  </cols>
  <sheetData>
    <row r="1" spans="1:8" s="91" customFormat="1" ht="24.75" customHeight="1">
      <c r="A1" s="106" t="s">
        <v>2328</v>
      </c>
      <c r="B1" s="106"/>
      <c r="C1" s="106"/>
      <c r="D1" s="106"/>
      <c r="E1" s="106"/>
      <c r="F1" s="106"/>
      <c r="G1" s="106"/>
      <c r="H1" s="106"/>
    </row>
    <row r="2" spans="1:8" ht="19.5" customHeight="1">
      <c r="A2" s="105" t="str">
        <f>'100章'!A2:F2</f>
        <v>国道338线盘坡经大通河桥至热水段改建工程施工招标PDSG-1标段</v>
      </c>
      <c r="B2" s="105"/>
      <c r="C2" s="105"/>
      <c r="D2" s="105"/>
      <c r="E2" s="105"/>
      <c r="F2" s="105"/>
      <c r="G2" s="105"/>
      <c r="H2" s="105"/>
    </row>
    <row r="3" spans="1:8" s="91" customFormat="1" ht="24.75" customHeight="1">
      <c r="A3" s="137" t="s">
        <v>3095</v>
      </c>
      <c r="B3" s="137"/>
      <c r="C3" s="137"/>
      <c r="D3" s="137"/>
      <c r="E3" s="137"/>
      <c r="F3" s="137"/>
      <c r="G3" s="137"/>
      <c r="H3" s="138"/>
    </row>
    <row r="4" spans="1:8" s="91" customFormat="1" ht="21.75" customHeight="1">
      <c r="A4" s="47" t="s">
        <v>3096</v>
      </c>
      <c r="B4" s="47" t="s">
        <v>2910</v>
      </c>
      <c r="C4" s="47" t="s">
        <v>3097</v>
      </c>
      <c r="D4" s="47" t="s">
        <v>3098</v>
      </c>
      <c r="E4" s="47" t="s">
        <v>3099</v>
      </c>
      <c r="F4" s="47" t="s">
        <v>3100</v>
      </c>
      <c r="G4" s="47" t="s">
        <v>2859</v>
      </c>
      <c r="H4" s="47" t="s">
        <v>2344</v>
      </c>
    </row>
    <row r="5" spans="1:8" ht="30" customHeight="1">
      <c r="A5" s="28"/>
      <c r="B5" s="139" t="s">
        <v>3101</v>
      </c>
      <c r="C5" s="140"/>
      <c r="D5" s="49"/>
      <c r="E5" s="28"/>
      <c r="F5" s="28"/>
      <c r="G5" s="28"/>
      <c r="H5" s="28">
        <f>IF(F5="","",ROUND(ROUND(G5,2)*F5,0))</f>
      </c>
    </row>
    <row r="6" spans="1:8" ht="30" customHeight="1">
      <c r="A6" s="72">
        <v>1</v>
      </c>
      <c r="B6" s="49" t="s">
        <v>1997</v>
      </c>
      <c r="C6" s="49" t="s">
        <v>323</v>
      </c>
      <c r="D6" s="49" t="s">
        <v>1998</v>
      </c>
      <c r="E6" s="28" t="s">
        <v>49</v>
      </c>
      <c r="F6" s="28">
        <v>4272</v>
      </c>
      <c r="G6" s="45"/>
      <c r="H6" s="28">
        <f>IF(F6="","",ROUND(ROUND(G6,2)*F6,0))</f>
        <v>0</v>
      </c>
    </row>
    <row r="7" spans="1:8" ht="30" customHeight="1">
      <c r="A7" s="72">
        <v>2</v>
      </c>
      <c r="B7" s="49" t="s">
        <v>1999</v>
      </c>
      <c r="C7" s="49" t="s">
        <v>2000</v>
      </c>
      <c r="D7" s="49" t="s">
        <v>2001</v>
      </c>
      <c r="E7" s="28" t="s">
        <v>49</v>
      </c>
      <c r="F7" s="28">
        <v>89.7</v>
      </c>
      <c r="G7" s="45"/>
      <c r="H7" s="28">
        <f>IF(F7="","",ROUND(ROUND(G7,2)*F7,0))</f>
        <v>0</v>
      </c>
    </row>
    <row r="8" spans="1:8" ht="30" customHeight="1">
      <c r="A8" s="72">
        <v>3</v>
      </c>
      <c r="B8" s="49" t="s">
        <v>2002</v>
      </c>
      <c r="C8" s="49" t="s">
        <v>192</v>
      </c>
      <c r="D8" s="49" t="s">
        <v>2003</v>
      </c>
      <c r="E8" s="28" t="s">
        <v>49</v>
      </c>
      <c r="F8" s="28">
        <v>3062.4</v>
      </c>
      <c r="G8" s="45"/>
      <c r="H8" s="28">
        <f>IF(F8="","",ROUND(ROUND(G8,2)*F8,0))</f>
        <v>0</v>
      </c>
    </row>
    <row r="9" spans="1:8" ht="30" customHeight="1">
      <c r="A9" s="72">
        <v>4</v>
      </c>
      <c r="B9" s="49" t="s">
        <v>2004</v>
      </c>
      <c r="C9" s="49" t="s">
        <v>195</v>
      </c>
      <c r="D9" s="49" t="s">
        <v>2005</v>
      </c>
      <c r="E9" s="28" t="s">
        <v>49</v>
      </c>
      <c r="F9" s="28">
        <v>1209.4</v>
      </c>
      <c r="G9" s="45"/>
      <c r="H9" s="28">
        <f>IF(F9="","",ROUND(ROUND(G9,2)*F9,0))</f>
        <v>0</v>
      </c>
    </row>
    <row r="10" spans="1:8" ht="30" customHeight="1">
      <c r="A10" s="110" t="s">
        <v>3102</v>
      </c>
      <c r="B10" s="111"/>
      <c r="C10" s="111"/>
      <c r="D10" s="111"/>
      <c r="E10" s="111"/>
      <c r="F10" s="111"/>
      <c r="G10" s="112"/>
      <c r="H10" s="36">
        <f>ROUND(SUM(H5:H9),0)</f>
        <v>0</v>
      </c>
    </row>
  </sheetData>
  <sheetProtection password="C649" sheet="1" formatColumns="0" formatRows="0"/>
  <mergeCells count="5">
    <mergeCell ref="A1:H1"/>
    <mergeCell ref="A2:H2"/>
    <mergeCell ref="A3:H3"/>
    <mergeCell ref="B5:C5"/>
    <mergeCell ref="A10:G10"/>
  </mergeCells>
  <printOptions horizontalCentered="1"/>
  <pageMargins left="0.5118110236220472" right="0.5118110236220472" top="0.7874015748031497" bottom="0.984251968503937" header="0.5905511811023623" footer="0.5905511811023623"/>
  <pageSetup horizontalDpi="600" verticalDpi="600" orientation="portrait" paperSize="9" r:id="rId1"/>
  <headerFooter alignWithMargins="0">
    <oddHeader>&amp;C&amp;9
</oddHeader>
    <oddFooter>&amp;R &amp;10（加盖投标人单位章）</oddFooter>
  </headerFooter>
</worksheet>
</file>

<file path=xl/worksheets/sheet18.xml><?xml version="1.0" encoding="utf-8"?>
<worksheet xmlns="http://schemas.openxmlformats.org/spreadsheetml/2006/main" xmlns:r="http://schemas.openxmlformats.org/officeDocument/2006/relationships">
  <sheetPr>
    <tabColor theme="6"/>
  </sheetPr>
  <dimension ref="A1:H307"/>
  <sheetViews>
    <sheetView showZeros="0" view="pageBreakPreview" zoomScale="115" zoomScaleSheetLayoutView="115" zoomScalePageLayoutView="0" workbookViewId="0" topLeftCell="A304">
      <selection activeCell="G305" sqref="G305"/>
    </sheetView>
  </sheetViews>
  <sheetFormatPr defaultColWidth="8.00390625" defaultRowHeight="14.25"/>
  <cols>
    <col min="1" max="1" width="4.625" style="30" customWidth="1"/>
    <col min="2" max="2" width="12.00390625" style="60" customWidth="1"/>
    <col min="3" max="3" width="9.25390625" style="39" customWidth="1"/>
    <col min="4" max="4" width="24.625" style="71" customWidth="1"/>
    <col min="5" max="5" width="5.625" style="60" customWidth="1"/>
    <col min="6" max="7" width="8.625" style="30" customWidth="1"/>
    <col min="8" max="8" width="10.625" style="39" customWidth="1"/>
    <col min="9" max="16384" width="8.00390625" style="60" customWidth="1"/>
  </cols>
  <sheetData>
    <row r="1" spans="1:8" s="91" customFormat="1" ht="24.75" customHeight="1">
      <c r="A1" s="106" t="s">
        <v>2328</v>
      </c>
      <c r="B1" s="106"/>
      <c r="C1" s="106"/>
      <c r="D1" s="106"/>
      <c r="E1" s="106"/>
      <c r="F1" s="106"/>
      <c r="G1" s="106"/>
      <c r="H1" s="106"/>
    </row>
    <row r="2" spans="1:8" ht="19.5" customHeight="1">
      <c r="A2" s="105" t="str">
        <f>'100章'!A2:F2</f>
        <v>国道338线盘坡经大通河桥至热水段改建工程施工招标PDSG-1标段</v>
      </c>
      <c r="B2" s="105"/>
      <c r="C2" s="105"/>
      <c r="D2" s="105"/>
      <c r="E2" s="105"/>
      <c r="F2" s="105"/>
      <c r="G2" s="105"/>
      <c r="H2" s="105"/>
    </row>
    <row r="3" spans="1:8" s="91" customFormat="1" ht="24.75" customHeight="1">
      <c r="A3" s="113" t="s">
        <v>2908</v>
      </c>
      <c r="B3" s="113"/>
      <c r="C3" s="113"/>
      <c r="D3" s="113"/>
      <c r="E3" s="113"/>
      <c r="F3" s="113"/>
      <c r="G3" s="113"/>
      <c r="H3" s="114"/>
    </row>
    <row r="4" spans="1:8" s="91" customFormat="1" ht="21.75" customHeight="1">
      <c r="A4" s="47" t="s">
        <v>2909</v>
      </c>
      <c r="B4" s="47" t="s">
        <v>2910</v>
      </c>
      <c r="C4" s="47" t="s">
        <v>2911</v>
      </c>
      <c r="D4" s="47" t="s">
        <v>2912</v>
      </c>
      <c r="E4" s="47" t="s">
        <v>2913</v>
      </c>
      <c r="F4" s="47" t="s">
        <v>2914</v>
      </c>
      <c r="G4" s="47" t="s">
        <v>2372</v>
      </c>
      <c r="H4" s="47" t="s">
        <v>2344</v>
      </c>
    </row>
    <row r="5" spans="1:8" ht="11.25">
      <c r="A5" s="28"/>
      <c r="B5" s="118" t="s">
        <v>2915</v>
      </c>
      <c r="C5" s="119"/>
      <c r="D5" s="28"/>
      <c r="E5" s="28"/>
      <c r="F5" s="28"/>
      <c r="G5" s="28"/>
      <c r="H5" s="28">
        <f>IF(F5="","",ROUND(ROUND(G5,2)*F5,0))</f>
      </c>
    </row>
    <row r="6" spans="1:8" ht="11.25">
      <c r="A6" s="72"/>
      <c r="B6" s="28"/>
      <c r="C6" s="28" t="s">
        <v>188</v>
      </c>
      <c r="D6" s="49"/>
      <c r="E6" s="28"/>
      <c r="F6" s="28"/>
      <c r="G6" s="28"/>
      <c r="H6" s="28">
        <f aca="true" t="shared" si="0" ref="H6:H69">IF(F6="","",ROUND(ROUND(G6,2)*F6,0))</f>
      </c>
    </row>
    <row r="7" spans="1:8" ht="11.25">
      <c r="A7" s="72">
        <v>1</v>
      </c>
      <c r="B7" s="28" t="s">
        <v>872</v>
      </c>
      <c r="C7" s="28" t="s">
        <v>873</v>
      </c>
      <c r="D7" s="49" t="s">
        <v>874</v>
      </c>
      <c r="E7" s="28" t="s">
        <v>1</v>
      </c>
      <c r="F7" s="28">
        <v>2070.44</v>
      </c>
      <c r="G7" s="45"/>
      <c r="H7" s="28">
        <f t="shared" si="0"/>
        <v>0</v>
      </c>
    </row>
    <row r="8" spans="1:8" ht="22.5">
      <c r="A8" s="72">
        <v>2</v>
      </c>
      <c r="B8" s="28" t="s">
        <v>324</v>
      </c>
      <c r="C8" s="28" t="s">
        <v>325</v>
      </c>
      <c r="D8" s="49" t="s">
        <v>875</v>
      </c>
      <c r="E8" s="28" t="s">
        <v>49</v>
      </c>
      <c r="F8" s="28">
        <v>438.72</v>
      </c>
      <c r="G8" s="45"/>
      <c r="H8" s="28">
        <f t="shared" si="0"/>
        <v>0</v>
      </c>
    </row>
    <row r="9" spans="1:8" ht="34.5">
      <c r="A9" s="72">
        <v>3</v>
      </c>
      <c r="B9" s="28" t="s">
        <v>191</v>
      </c>
      <c r="C9" s="28" t="s">
        <v>192</v>
      </c>
      <c r="D9" s="49" t="s">
        <v>876</v>
      </c>
      <c r="E9" s="28" t="s">
        <v>49</v>
      </c>
      <c r="F9" s="28">
        <v>322.85</v>
      </c>
      <c r="G9" s="45"/>
      <c r="H9" s="28">
        <f t="shared" si="0"/>
        <v>0</v>
      </c>
    </row>
    <row r="10" spans="1:8" ht="22.5">
      <c r="A10" s="72">
        <v>4</v>
      </c>
      <c r="B10" s="28" t="s">
        <v>194</v>
      </c>
      <c r="C10" s="28" t="s">
        <v>195</v>
      </c>
      <c r="D10" s="49" t="s">
        <v>877</v>
      </c>
      <c r="E10" s="28" t="s">
        <v>49</v>
      </c>
      <c r="F10" s="28">
        <v>115.87</v>
      </c>
      <c r="G10" s="45"/>
      <c r="H10" s="28">
        <f t="shared" si="0"/>
        <v>0</v>
      </c>
    </row>
    <row r="11" spans="1:8" ht="11.25">
      <c r="A11" s="72"/>
      <c r="B11" s="28"/>
      <c r="C11" s="28" t="s">
        <v>196</v>
      </c>
      <c r="D11" s="49"/>
      <c r="E11" s="28"/>
      <c r="F11" s="28"/>
      <c r="G11" s="85"/>
      <c r="H11" s="28">
        <f t="shared" si="0"/>
      </c>
    </row>
    <row r="12" spans="1:8" ht="34.5">
      <c r="A12" s="72">
        <v>5</v>
      </c>
      <c r="B12" s="28" t="s">
        <v>199</v>
      </c>
      <c r="C12" s="28" t="s">
        <v>200</v>
      </c>
      <c r="D12" s="49" t="s">
        <v>878</v>
      </c>
      <c r="E12" s="28" t="s">
        <v>49</v>
      </c>
      <c r="F12" s="28">
        <v>183.86</v>
      </c>
      <c r="G12" s="45"/>
      <c r="H12" s="28">
        <f t="shared" si="0"/>
        <v>0</v>
      </c>
    </row>
    <row r="13" spans="1:8" ht="34.5">
      <c r="A13" s="72">
        <v>6</v>
      </c>
      <c r="B13" s="28" t="s">
        <v>328</v>
      </c>
      <c r="C13" s="28" t="s">
        <v>200</v>
      </c>
      <c r="D13" s="49" t="s">
        <v>879</v>
      </c>
      <c r="E13" s="28" t="s">
        <v>49</v>
      </c>
      <c r="F13" s="28">
        <v>582.9</v>
      </c>
      <c r="G13" s="45"/>
      <c r="H13" s="28">
        <f t="shared" si="0"/>
        <v>0</v>
      </c>
    </row>
    <row r="14" spans="1:8" ht="11.25">
      <c r="A14" s="72"/>
      <c r="B14" s="28"/>
      <c r="C14" s="28" t="s">
        <v>881</v>
      </c>
      <c r="D14" s="49"/>
      <c r="E14" s="28"/>
      <c r="F14" s="28"/>
      <c r="G14" s="85"/>
      <c r="H14" s="28">
        <f t="shared" si="0"/>
      </c>
    </row>
    <row r="15" spans="1:8" ht="22.5">
      <c r="A15" s="72">
        <v>7</v>
      </c>
      <c r="B15" s="28" t="s">
        <v>202</v>
      </c>
      <c r="C15" s="28" t="s">
        <v>86</v>
      </c>
      <c r="D15" s="49" t="s">
        <v>1708</v>
      </c>
      <c r="E15" s="28" t="s">
        <v>49</v>
      </c>
      <c r="F15" s="28">
        <v>9.81</v>
      </c>
      <c r="G15" s="45"/>
      <c r="H15" s="28">
        <f t="shared" si="0"/>
        <v>0</v>
      </c>
    </row>
    <row r="16" spans="1:8" ht="22.5">
      <c r="A16" s="72">
        <v>8</v>
      </c>
      <c r="B16" s="28" t="s">
        <v>376</v>
      </c>
      <c r="C16" s="28" t="s">
        <v>377</v>
      </c>
      <c r="D16" s="49" t="s">
        <v>883</v>
      </c>
      <c r="E16" s="28" t="s">
        <v>49</v>
      </c>
      <c r="F16" s="28">
        <v>90.97</v>
      </c>
      <c r="G16" s="45"/>
      <c r="H16" s="28">
        <f t="shared" si="0"/>
        <v>0</v>
      </c>
    </row>
    <row r="17" spans="1:8" ht="22.5">
      <c r="A17" s="72">
        <v>9</v>
      </c>
      <c r="B17" s="28" t="s">
        <v>203</v>
      </c>
      <c r="C17" s="28" t="s">
        <v>204</v>
      </c>
      <c r="D17" s="49" t="s">
        <v>883</v>
      </c>
      <c r="E17" s="28" t="s">
        <v>49</v>
      </c>
      <c r="F17" s="28">
        <v>113.88</v>
      </c>
      <c r="G17" s="45"/>
      <c r="H17" s="28">
        <f t="shared" si="0"/>
        <v>0</v>
      </c>
    </row>
    <row r="18" spans="1:8" ht="22.5">
      <c r="A18" s="72">
        <v>10</v>
      </c>
      <c r="B18" s="28" t="s">
        <v>205</v>
      </c>
      <c r="C18" s="28" t="s">
        <v>206</v>
      </c>
      <c r="D18" s="49" t="s">
        <v>884</v>
      </c>
      <c r="E18" s="28" t="s">
        <v>49</v>
      </c>
      <c r="F18" s="28">
        <v>23.63</v>
      </c>
      <c r="G18" s="45"/>
      <c r="H18" s="28">
        <f t="shared" si="0"/>
        <v>0</v>
      </c>
    </row>
    <row r="19" spans="1:8" ht="22.5">
      <c r="A19" s="72">
        <v>11</v>
      </c>
      <c r="B19" s="28" t="s">
        <v>885</v>
      </c>
      <c r="C19" s="28" t="s">
        <v>886</v>
      </c>
      <c r="D19" s="49" t="s">
        <v>883</v>
      </c>
      <c r="E19" s="28" t="s">
        <v>49</v>
      </c>
      <c r="F19" s="28">
        <v>440.91</v>
      </c>
      <c r="G19" s="45"/>
      <c r="H19" s="28">
        <f t="shared" si="0"/>
        <v>0</v>
      </c>
    </row>
    <row r="20" spans="1:8" ht="22.5">
      <c r="A20" s="72">
        <v>12</v>
      </c>
      <c r="B20" s="28" t="s">
        <v>331</v>
      </c>
      <c r="C20" s="28" t="s">
        <v>212</v>
      </c>
      <c r="D20" s="49" t="s">
        <v>2007</v>
      </c>
      <c r="E20" s="28" t="s">
        <v>49</v>
      </c>
      <c r="F20" s="28">
        <v>3.97</v>
      </c>
      <c r="G20" s="45"/>
      <c r="H20" s="28">
        <f t="shared" si="0"/>
        <v>0</v>
      </c>
    </row>
    <row r="21" spans="1:8" ht="22.5">
      <c r="A21" s="72">
        <v>13</v>
      </c>
      <c r="B21" s="28" t="s">
        <v>332</v>
      </c>
      <c r="C21" s="28" t="s">
        <v>333</v>
      </c>
      <c r="D21" s="49" t="s">
        <v>884</v>
      </c>
      <c r="E21" s="28" t="s">
        <v>49</v>
      </c>
      <c r="F21" s="28">
        <v>10.79</v>
      </c>
      <c r="G21" s="45"/>
      <c r="H21" s="28">
        <f t="shared" si="0"/>
        <v>0</v>
      </c>
    </row>
    <row r="22" spans="1:8" ht="22.5">
      <c r="A22" s="72">
        <v>14</v>
      </c>
      <c r="B22" s="28" t="s">
        <v>215</v>
      </c>
      <c r="C22" s="28" t="s">
        <v>1207</v>
      </c>
      <c r="D22" s="49" t="s">
        <v>884</v>
      </c>
      <c r="E22" s="28" t="s">
        <v>49</v>
      </c>
      <c r="F22" s="28">
        <v>2.32</v>
      </c>
      <c r="G22" s="45"/>
      <c r="H22" s="28">
        <f t="shared" si="0"/>
        <v>0</v>
      </c>
    </row>
    <row r="23" spans="1:8" ht="22.5">
      <c r="A23" s="72">
        <v>15</v>
      </c>
      <c r="B23" s="28" t="s">
        <v>379</v>
      </c>
      <c r="C23" s="28" t="s">
        <v>380</v>
      </c>
      <c r="D23" s="49" t="s">
        <v>883</v>
      </c>
      <c r="E23" s="28" t="s">
        <v>1</v>
      </c>
      <c r="F23" s="28">
        <v>107.1</v>
      </c>
      <c r="G23" s="45"/>
      <c r="H23" s="28">
        <f t="shared" si="0"/>
        <v>0</v>
      </c>
    </row>
    <row r="24" spans="1:8" ht="22.5">
      <c r="A24" s="72">
        <v>16</v>
      </c>
      <c r="B24" s="28" t="s">
        <v>378</v>
      </c>
      <c r="C24" s="28" t="s">
        <v>1382</v>
      </c>
      <c r="D24" s="49" t="s">
        <v>883</v>
      </c>
      <c r="E24" s="28" t="s">
        <v>49</v>
      </c>
      <c r="F24" s="28">
        <v>19.67</v>
      </c>
      <c r="G24" s="45"/>
      <c r="H24" s="28">
        <f t="shared" si="0"/>
        <v>0</v>
      </c>
    </row>
    <row r="25" spans="1:8" ht="22.5">
      <c r="A25" s="72">
        <v>17</v>
      </c>
      <c r="B25" s="28" t="s">
        <v>222</v>
      </c>
      <c r="C25" s="28" t="s">
        <v>223</v>
      </c>
      <c r="D25" s="49" t="s">
        <v>893</v>
      </c>
      <c r="E25" s="28" t="s">
        <v>224</v>
      </c>
      <c r="F25" s="28">
        <v>1.291</v>
      </c>
      <c r="G25" s="45"/>
      <c r="H25" s="28">
        <f t="shared" si="0"/>
        <v>0</v>
      </c>
    </row>
    <row r="26" spans="1:8" ht="22.5">
      <c r="A26" s="72">
        <v>18</v>
      </c>
      <c r="B26" s="28" t="s">
        <v>225</v>
      </c>
      <c r="C26" s="28" t="s">
        <v>223</v>
      </c>
      <c r="D26" s="49" t="s">
        <v>894</v>
      </c>
      <c r="E26" s="28" t="s">
        <v>224</v>
      </c>
      <c r="F26" s="28">
        <v>22.958</v>
      </c>
      <c r="G26" s="45"/>
      <c r="H26" s="28">
        <f t="shared" si="0"/>
        <v>0</v>
      </c>
    </row>
    <row r="27" spans="1:8" ht="22.5">
      <c r="A27" s="72">
        <v>19</v>
      </c>
      <c r="B27" s="28" t="s">
        <v>226</v>
      </c>
      <c r="C27" s="28" t="s">
        <v>223</v>
      </c>
      <c r="D27" s="49" t="s">
        <v>895</v>
      </c>
      <c r="E27" s="28" t="s">
        <v>224</v>
      </c>
      <c r="F27" s="28">
        <v>6.853</v>
      </c>
      <c r="G27" s="45"/>
      <c r="H27" s="28">
        <f t="shared" si="0"/>
        <v>0</v>
      </c>
    </row>
    <row r="28" spans="1:8" ht="22.5">
      <c r="A28" s="72">
        <v>20</v>
      </c>
      <c r="B28" s="28" t="s">
        <v>227</v>
      </c>
      <c r="C28" s="28" t="s">
        <v>223</v>
      </c>
      <c r="D28" s="49" t="s">
        <v>896</v>
      </c>
      <c r="E28" s="28" t="s">
        <v>224</v>
      </c>
      <c r="F28" s="28">
        <v>8.092</v>
      </c>
      <c r="G28" s="45"/>
      <c r="H28" s="28">
        <f t="shared" si="0"/>
        <v>0</v>
      </c>
    </row>
    <row r="29" spans="1:8" ht="22.5">
      <c r="A29" s="72">
        <v>21</v>
      </c>
      <c r="B29" s="28" t="s">
        <v>228</v>
      </c>
      <c r="C29" s="28" t="s">
        <v>223</v>
      </c>
      <c r="D29" s="49" t="s">
        <v>897</v>
      </c>
      <c r="E29" s="28" t="s">
        <v>224</v>
      </c>
      <c r="F29" s="28">
        <v>3.243</v>
      </c>
      <c r="G29" s="45"/>
      <c r="H29" s="28">
        <f t="shared" si="0"/>
        <v>0</v>
      </c>
    </row>
    <row r="30" spans="1:8" ht="22.5">
      <c r="A30" s="72">
        <v>22</v>
      </c>
      <c r="B30" s="28" t="s">
        <v>229</v>
      </c>
      <c r="C30" s="28" t="s">
        <v>223</v>
      </c>
      <c r="D30" s="49" t="s">
        <v>898</v>
      </c>
      <c r="E30" s="28" t="s">
        <v>224</v>
      </c>
      <c r="F30" s="28">
        <v>4.731</v>
      </c>
      <c r="G30" s="45"/>
      <c r="H30" s="28">
        <f t="shared" si="0"/>
        <v>0</v>
      </c>
    </row>
    <row r="31" spans="1:8" ht="22.5">
      <c r="A31" s="72">
        <v>23</v>
      </c>
      <c r="B31" s="28" t="s">
        <v>486</v>
      </c>
      <c r="C31" s="28" t="s">
        <v>223</v>
      </c>
      <c r="D31" s="49" t="s">
        <v>899</v>
      </c>
      <c r="E31" s="28" t="s">
        <v>224</v>
      </c>
      <c r="F31" s="28">
        <v>8.091</v>
      </c>
      <c r="G31" s="45"/>
      <c r="H31" s="28">
        <f t="shared" si="0"/>
        <v>0</v>
      </c>
    </row>
    <row r="32" spans="1:8" ht="22.5">
      <c r="A32" s="72">
        <v>24</v>
      </c>
      <c r="B32" s="28" t="s">
        <v>487</v>
      </c>
      <c r="C32" s="18" t="s">
        <v>223</v>
      </c>
      <c r="D32" s="50" t="s">
        <v>900</v>
      </c>
      <c r="E32" s="18" t="s">
        <v>224</v>
      </c>
      <c r="F32" s="28">
        <v>15.467</v>
      </c>
      <c r="G32" s="45"/>
      <c r="H32" s="28">
        <f t="shared" si="0"/>
        <v>0</v>
      </c>
    </row>
    <row r="33" spans="1:8" ht="22.5">
      <c r="A33" s="72">
        <v>25</v>
      </c>
      <c r="B33" s="36" t="s">
        <v>488</v>
      </c>
      <c r="C33" s="20" t="s">
        <v>223</v>
      </c>
      <c r="D33" s="63" t="s">
        <v>2916</v>
      </c>
      <c r="E33" s="20" t="s">
        <v>224</v>
      </c>
      <c r="F33" s="28">
        <v>21.305</v>
      </c>
      <c r="G33" s="45"/>
      <c r="H33" s="28">
        <f t="shared" si="0"/>
        <v>0</v>
      </c>
    </row>
    <row r="34" spans="1:8" ht="36">
      <c r="A34" s="72">
        <v>26</v>
      </c>
      <c r="B34" s="36" t="s">
        <v>904</v>
      </c>
      <c r="C34" s="20" t="s">
        <v>223</v>
      </c>
      <c r="D34" s="63" t="s">
        <v>2917</v>
      </c>
      <c r="E34" s="20" t="s">
        <v>224</v>
      </c>
      <c r="F34" s="28">
        <v>19.89</v>
      </c>
      <c r="G34" s="45"/>
      <c r="H34" s="28">
        <f t="shared" si="0"/>
        <v>0</v>
      </c>
    </row>
    <row r="35" spans="1:8" ht="36">
      <c r="A35" s="72">
        <v>27</v>
      </c>
      <c r="B35" s="20" t="s">
        <v>2008</v>
      </c>
      <c r="C35" s="20" t="s">
        <v>223</v>
      </c>
      <c r="D35" s="63" t="s">
        <v>2918</v>
      </c>
      <c r="E35" s="20" t="s">
        <v>224</v>
      </c>
      <c r="F35" s="28">
        <v>2.894</v>
      </c>
      <c r="G35" s="45"/>
      <c r="H35" s="28">
        <f t="shared" si="0"/>
        <v>0</v>
      </c>
    </row>
    <row r="36" spans="1:8" ht="24">
      <c r="A36" s="72">
        <v>28</v>
      </c>
      <c r="B36" s="20" t="s">
        <v>230</v>
      </c>
      <c r="C36" s="20" t="s">
        <v>902</v>
      </c>
      <c r="D36" s="63" t="s">
        <v>2919</v>
      </c>
      <c r="E36" s="20" t="s">
        <v>164</v>
      </c>
      <c r="F36" s="28">
        <v>12</v>
      </c>
      <c r="G36" s="45"/>
      <c r="H36" s="28">
        <f t="shared" si="0"/>
        <v>0</v>
      </c>
    </row>
    <row r="37" spans="1:8" ht="24">
      <c r="A37" s="72">
        <v>29</v>
      </c>
      <c r="B37" s="20" t="s">
        <v>231</v>
      </c>
      <c r="C37" s="20" t="s">
        <v>902</v>
      </c>
      <c r="D37" s="63" t="s">
        <v>2920</v>
      </c>
      <c r="E37" s="20" t="s">
        <v>164</v>
      </c>
      <c r="F37" s="28">
        <v>1104</v>
      </c>
      <c r="G37" s="45"/>
      <c r="H37" s="28">
        <f t="shared" si="0"/>
        <v>0</v>
      </c>
    </row>
    <row r="38" spans="1:8" ht="12">
      <c r="A38" s="72">
        <v>30</v>
      </c>
      <c r="B38" s="20" t="s">
        <v>382</v>
      </c>
      <c r="C38" s="20" t="s">
        <v>383</v>
      </c>
      <c r="D38" s="63" t="s">
        <v>2861</v>
      </c>
      <c r="E38" s="20" t="s">
        <v>224</v>
      </c>
      <c r="F38" s="28">
        <v>0.014</v>
      </c>
      <c r="G38" s="45"/>
      <c r="H38" s="28">
        <f t="shared" si="0"/>
        <v>0</v>
      </c>
    </row>
    <row r="39" spans="1:8" ht="22.5">
      <c r="A39" s="72"/>
      <c r="B39" s="20"/>
      <c r="C39" s="20" t="s">
        <v>232</v>
      </c>
      <c r="D39" s="63"/>
      <c r="E39" s="20"/>
      <c r="F39" s="28"/>
      <c r="G39" s="28"/>
      <c r="H39" s="28">
        <f t="shared" si="0"/>
      </c>
    </row>
    <row r="40" spans="1:8" ht="24">
      <c r="A40" s="72">
        <v>31</v>
      </c>
      <c r="B40" s="20" t="s">
        <v>233</v>
      </c>
      <c r="C40" s="20" t="s">
        <v>234</v>
      </c>
      <c r="D40" s="63" t="s">
        <v>2921</v>
      </c>
      <c r="E40" s="20" t="s">
        <v>224</v>
      </c>
      <c r="F40" s="28">
        <v>0.16</v>
      </c>
      <c r="G40" s="45"/>
      <c r="H40" s="28">
        <f t="shared" si="0"/>
        <v>0</v>
      </c>
    </row>
    <row r="41" spans="1:8" ht="36">
      <c r="A41" s="72">
        <v>32</v>
      </c>
      <c r="B41" s="20" t="s">
        <v>235</v>
      </c>
      <c r="C41" s="20" t="s">
        <v>236</v>
      </c>
      <c r="D41" s="63" t="s">
        <v>2638</v>
      </c>
      <c r="E41" s="20" t="s">
        <v>1</v>
      </c>
      <c r="F41" s="28">
        <v>585.07</v>
      </c>
      <c r="G41" s="45"/>
      <c r="H41" s="28">
        <f t="shared" si="0"/>
        <v>0</v>
      </c>
    </row>
    <row r="42" spans="1:8" ht="11.25">
      <c r="A42" s="72"/>
      <c r="B42" s="20"/>
      <c r="C42" s="20" t="s">
        <v>237</v>
      </c>
      <c r="D42" s="63"/>
      <c r="E42" s="20"/>
      <c r="F42" s="28"/>
      <c r="G42" s="28"/>
      <c r="H42" s="28">
        <f t="shared" si="0"/>
      </c>
    </row>
    <row r="43" spans="1:8" ht="47.25">
      <c r="A43" s="72">
        <v>33</v>
      </c>
      <c r="B43" s="20" t="s">
        <v>385</v>
      </c>
      <c r="C43" s="20" t="s">
        <v>386</v>
      </c>
      <c r="D43" s="63" t="s">
        <v>3167</v>
      </c>
      <c r="E43" s="20" t="s">
        <v>1</v>
      </c>
      <c r="F43" s="28">
        <v>9.45</v>
      </c>
      <c r="G43" s="45"/>
      <c r="H43" s="28">
        <f t="shared" si="0"/>
        <v>0</v>
      </c>
    </row>
    <row r="44" spans="1:8" ht="47.25">
      <c r="A44" s="72">
        <v>34</v>
      </c>
      <c r="B44" s="20" t="s">
        <v>387</v>
      </c>
      <c r="C44" s="20" t="s">
        <v>386</v>
      </c>
      <c r="D44" s="63" t="s">
        <v>3166</v>
      </c>
      <c r="E44" s="20" t="s">
        <v>1</v>
      </c>
      <c r="F44" s="28">
        <v>28.35</v>
      </c>
      <c r="G44" s="45"/>
      <c r="H44" s="28">
        <f t="shared" si="0"/>
        <v>0</v>
      </c>
    </row>
    <row r="45" spans="1:8" ht="24">
      <c r="A45" s="72">
        <v>35</v>
      </c>
      <c r="B45" s="20" t="s">
        <v>2009</v>
      </c>
      <c r="C45" s="20" t="s">
        <v>2010</v>
      </c>
      <c r="D45" s="63" t="s">
        <v>3165</v>
      </c>
      <c r="E45" s="20" t="s">
        <v>1</v>
      </c>
      <c r="F45" s="28">
        <v>10.8</v>
      </c>
      <c r="G45" s="45"/>
      <c r="H45" s="28">
        <f t="shared" si="0"/>
        <v>0</v>
      </c>
    </row>
    <row r="46" spans="1:8" ht="24">
      <c r="A46" s="72">
        <v>36</v>
      </c>
      <c r="B46" s="20" t="s">
        <v>338</v>
      </c>
      <c r="C46" s="20" t="s">
        <v>335</v>
      </c>
      <c r="D46" s="63" t="s">
        <v>3164</v>
      </c>
      <c r="E46" s="20" t="s">
        <v>1</v>
      </c>
      <c r="F46" s="28">
        <v>33.3</v>
      </c>
      <c r="G46" s="45"/>
      <c r="H46" s="28">
        <f t="shared" si="0"/>
        <v>0</v>
      </c>
    </row>
    <row r="47" spans="1:8" ht="48">
      <c r="A47" s="72">
        <v>37</v>
      </c>
      <c r="B47" s="20" t="s">
        <v>911</v>
      </c>
      <c r="C47" s="20" t="s">
        <v>912</v>
      </c>
      <c r="D47" s="63" t="s">
        <v>2922</v>
      </c>
      <c r="E47" s="20" t="s">
        <v>238</v>
      </c>
      <c r="F47" s="28">
        <v>68</v>
      </c>
      <c r="G47" s="45"/>
      <c r="H47" s="28">
        <f t="shared" si="0"/>
        <v>0</v>
      </c>
    </row>
    <row r="48" spans="1:8" ht="24">
      <c r="A48" s="72">
        <v>38</v>
      </c>
      <c r="B48" s="20" t="s">
        <v>2011</v>
      </c>
      <c r="C48" s="20" t="s">
        <v>335</v>
      </c>
      <c r="D48" s="63" t="s">
        <v>2923</v>
      </c>
      <c r="E48" s="20" t="s">
        <v>1</v>
      </c>
      <c r="F48" s="28">
        <v>3.69</v>
      </c>
      <c r="G48" s="45"/>
      <c r="H48" s="28">
        <f t="shared" si="0"/>
        <v>0</v>
      </c>
    </row>
    <row r="49" spans="1:8" ht="24">
      <c r="A49" s="72">
        <v>39</v>
      </c>
      <c r="B49" s="20" t="s">
        <v>392</v>
      </c>
      <c r="C49" s="20" t="s">
        <v>240</v>
      </c>
      <c r="D49" s="63" t="s">
        <v>2924</v>
      </c>
      <c r="E49" s="20" t="s">
        <v>1</v>
      </c>
      <c r="F49" s="28">
        <v>269.73</v>
      </c>
      <c r="G49" s="45"/>
      <c r="H49" s="28">
        <f t="shared" si="0"/>
        <v>0</v>
      </c>
    </row>
    <row r="50" spans="1:8" ht="47.25">
      <c r="A50" s="72">
        <v>40</v>
      </c>
      <c r="B50" s="20" t="s">
        <v>915</v>
      </c>
      <c r="C50" s="20" t="s">
        <v>916</v>
      </c>
      <c r="D50" s="63" t="s">
        <v>2925</v>
      </c>
      <c r="E50" s="20" t="s">
        <v>1</v>
      </c>
      <c r="F50" s="28">
        <v>103.47</v>
      </c>
      <c r="G50" s="45"/>
      <c r="H50" s="28">
        <f t="shared" si="0"/>
        <v>0</v>
      </c>
    </row>
    <row r="51" spans="1:8" ht="22.5">
      <c r="A51" s="72"/>
      <c r="B51" s="20"/>
      <c r="C51" s="20" t="s">
        <v>241</v>
      </c>
      <c r="D51" s="63"/>
      <c r="E51" s="20"/>
      <c r="F51" s="28"/>
      <c r="G51" s="28"/>
      <c r="H51" s="28">
        <f t="shared" si="0"/>
      </c>
    </row>
    <row r="52" spans="1:8" ht="36">
      <c r="A52" s="72">
        <v>41</v>
      </c>
      <c r="B52" s="20">
        <v>10901001001</v>
      </c>
      <c r="C52" s="20" t="s">
        <v>2012</v>
      </c>
      <c r="D52" s="63" t="s">
        <v>2926</v>
      </c>
      <c r="E52" s="20" t="s">
        <v>1</v>
      </c>
      <c r="F52" s="28"/>
      <c r="G52" s="85"/>
      <c r="H52" s="28">
        <f t="shared" si="0"/>
      </c>
    </row>
    <row r="53" spans="1:8" ht="36">
      <c r="A53" s="72">
        <v>42</v>
      </c>
      <c r="B53" s="20" t="s">
        <v>244</v>
      </c>
      <c r="C53" s="20" t="s">
        <v>243</v>
      </c>
      <c r="D53" s="63" t="s">
        <v>2927</v>
      </c>
      <c r="E53" s="20" t="s">
        <v>1</v>
      </c>
      <c r="F53" s="28">
        <v>889.17</v>
      </c>
      <c r="G53" s="45"/>
      <c r="H53" s="28">
        <f t="shared" si="0"/>
        <v>0</v>
      </c>
    </row>
    <row r="54" spans="1:8" ht="36">
      <c r="A54" s="72">
        <v>43</v>
      </c>
      <c r="B54" s="20" t="s">
        <v>397</v>
      </c>
      <c r="C54" s="20" t="s">
        <v>252</v>
      </c>
      <c r="D54" s="63" t="s">
        <v>2928</v>
      </c>
      <c r="E54" s="20" t="s">
        <v>1</v>
      </c>
      <c r="F54" s="28">
        <v>738.58</v>
      </c>
      <c r="G54" s="45"/>
      <c r="H54" s="28">
        <f t="shared" si="0"/>
        <v>0</v>
      </c>
    </row>
    <row r="55" spans="1:8" ht="34.5">
      <c r="A55" s="72">
        <v>44</v>
      </c>
      <c r="B55" s="20" t="s">
        <v>2013</v>
      </c>
      <c r="C55" s="20" t="s">
        <v>2014</v>
      </c>
      <c r="D55" s="63" t="s">
        <v>2929</v>
      </c>
      <c r="E55" s="20" t="s">
        <v>1</v>
      </c>
      <c r="F55" s="28">
        <v>9.36</v>
      </c>
      <c r="G55" s="45"/>
      <c r="H55" s="28">
        <f t="shared" si="0"/>
        <v>0</v>
      </c>
    </row>
    <row r="56" spans="1:8" ht="36">
      <c r="A56" s="72">
        <v>45</v>
      </c>
      <c r="B56" s="20" t="s">
        <v>2015</v>
      </c>
      <c r="C56" s="20" t="s">
        <v>252</v>
      </c>
      <c r="D56" s="63" t="s">
        <v>2930</v>
      </c>
      <c r="E56" s="20" t="s">
        <v>1</v>
      </c>
      <c r="F56" s="28">
        <v>93.3</v>
      </c>
      <c r="G56" s="45"/>
      <c r="H56" s="28">
        <f t="shared" si="0"/>
        <v>0</v>
      </c>
    </row>
    <row r="57" spans="1:8" ht="24">
      <c r="A57" s="72">
        <v>46</v>
      </c>
      <c r="B57" s="20" t="s">
        <v>2016</v>
      </c>
      <c r="C57" s="20" t="s">
        <v>252</v>
      </c>
      <c r="D57" s="63" t="s">
        <v>2931</v>
      </c>
      <c r="E57" s="20" t="s">
        <v>1</v>
      </c>
      <c r="F57" s="28">
        <v>831.88</v>
      </c>
      <c r="G57" s="45"/>
      <c r="H57" s="28">
        <f t="shared" si="0"/>
        <v>0</v>
      </c>
    </row>
    <row r="58" spans="1:8" ht="22.5">
      <c r="A58" s="72"/>
      <c r="B58" s="20"/>
      <c r="C58" s="20" t="s">
        <v>250</v>
      </c>
      <c r="D58" s="63"/>
      <c r="E58" s="20"/>
      <c r="F58" s="28"/>
      <c r="G58" s="28"/>
      <c r="H58" s="28">
        <f t="shared" si="0"/>
      </c>
    </row>
    <row r="59" spans="1:8" ht="48">
      <c r="A59" s="72">
        <v>47</v>
      </c>
      <c r="B59" s="20" t="s">
        <v>1433</v>
      </c>
      <c r="C59" s="20" t="s">
        <v>341</v>
      </c>
      <c r="D59" s="63" t="s">
        <v>2932</v>
      </c>
      <c r="E59" s="20" t="s">
        <v>1</v>
      </c>
      <c r="F59" s="28">
        <v>1269.27</v>
      </c>
      <c r="G59" s="45"/>
      <c r="H59" s="28">
        <f t="shared" si="0"/>
        <v>0</v>
      </c>
    </row>
    <row r="60" spans="1:8" ht="48">
      <c r="A60" s="72">
        <v>48</v>
      </c>
      <c r="B60" s="20" t="s">
        <v>2017</v>
      </c>
      <c r="C60" s="20" t="s">
        <v>2018</v>
      </c>
      <c r="D60" s="63" t="s">
        <v>2932</v>
      </c>
      <c r="E60" s="20" t="s">
        <v>1</v>
      </c>
      <c r="F60" s="28">
        <v>9.36</v>
      </c>
      <c r="G60" s="45"/>
      <c r="H60" s="28">
        <f t="shared" si="0"/>
        <v>0</v>
      </c>
    </row>
    <row r="61" spans="1:8" ht="11.25">
      <c r="A61" s="72"/>
      <c r="B61" s="20"/>
      <c r="C61" s="20" t="s">
        <v>923</v>
      </c>
      <c r="D61" s="63"/>
      <c r="E61" s="20"/>
      <c r="F61" s="28"/>
      <c r="G61" s="28"/>
      <c r="H61" s="28">
        <f t="shared" si="0"/>
      </c>
    </row>
    <row r="62" spans="1:8" ht="120">
      <c r="A62" s="72">
        <v>49</v>
      </c>
      <c r="B62" s="20" t="s">
        <v>255</v>
      </c>
      <c r="C62" s="20" t="s">
        <v>256</v>
      </c>
      <c r="D62" s="63" t="s">
        <v>2933</v>
      </c>
      <c r="E62" s="20" t="s">
        <v>1</v>
      </c>
      <c r="F62" s="28">
        <v>8.89</v>
      </c>
      <c r="G62" s="45"/>
      <c r="H62" s="28">
        <f t="shared" si="0"/>
        <v>0</v>
      </c>
    </row>
    <row r="63" spans="1:8" ht="120">
      <c r="A63" s="72">
        <v>50</v>
      </c>
      <c r="B63" s="20" t="s">
        <v>342</v>
      </c>
      <c r="C63" s="20" t="s">
        <v>2019</v>
      </c>
      <c r="D63" s="63" t="s">
        <v>2934</v>
      </c>
      <c r="E63" s="20" t="s">
        <v>1</v>
      </c>
      <c r="F63" s="28">
        <v>610</v>
      </c>
      <c r="G63" s="45"/>
      <c r="H63" s="28">
        <f t="shared" si="0"/>
        <v>0</v>
      </c>
    </row>
    <row r="64" spans="1:8" ht="120">
      <c r="A64" s="72">
        <v>51</v>
      </c>
      <c r="B64" s="20" t="s">
        <v>343</v>
      </c>
      <c r="C64" s="20" t="s">
        <v>2019</v>
      </c>
      <c r="D64" s="63" t="s">
        <v>2935</v>
      </c>
      <c r="E64" s="20" t="s">
        <v>1</v>
      </c>
      <c r="F64" s="28">
        <v>88.03</v>
      </c>
      <c r="G64" s="45"/>
      <c r="H64" s="28">
        <f t="shared" si="0"/>
        <v>0</v>
      </c>
    </row>
    <row r="65" spans="1:8" ht="84">
      <c r="A65" s="72">
        <v>52</v>
      </c>
      <c r="B65" s="20" t="s">
        <v>510</v>
      </c>
      <c r="C65" s="20" t="s">
        <v>2019</v>
      </c>
      <c r="D65" s="63" t="s">
        <v>2936</v>
      </c>
      <c r="E65" s="20" t="s">
        <v>1</v>
      </c>
      <c r="F65" s="28">
        <v>683.92</v>
      </c>
      <c r="G65" s="45"/>
      <c r="H65" s="28">
        <f t="shared" si="0"/>
        <v>0</v>
      </c>
    </row>
    <row r="66" spans="1:8" ht="108">
      <c r="A66" s="72">
        <v>53</v>
      </c>
      <c r="B66" s="61" t="s">
        <v>511</v>
      </c>
      <c r="C66" s="61" t="s">
        <v>2019</v>
      </c>
      <c r="D66" s="63" t="s">
        <v>2937</v>
      </c>
      <c r="E66" s="20" t="s">
        <v>1</v>
      </c>
      <c r="F66" s="28">
        <v>200.34</v>
      </c>
      <c r="G66" s="45"/>
      <c r="H66" s="28">
        <f t="shared" si="0"/>
        <v>0</v>
      </c>
    </row>
    <row r="67" spans="1:8" ht="84">
      <c r="A67" s="72">
        <v>54</v>
      </c>
      <c r="B67" s="20" t="s">
        <v>2020</v>
      </c>
      <c r="C67" s="20" t="s">
        <v>2021</v>
      </c>
      <c r="D67" s="63" t="s">
        <v>2938</v>
      </c>
      <c r="E67" s="20" t="s">
        <v>1</v>
      </c>
      <c r="F67" s="28">
        <v>131.56</v>
      </c>
      <c r="G67" s="45"/>
      <c r="H67" s="28">
        <f t="shared" si="0"/>
        <v>0</v>
      </c>
    </row>
    <row r="68" spans="1:8" ht="72">
      <c r="A68" s="72">
        <v>55</v>
      </c>
      <c r="B68" s="20" t="s">
        <v>344</v>
      </c>
      <c r="C68" s="20" t="s">
        <v>345</v>
      </c>
      <c r="D68" s="63" t="s">
        <v>2939</v>
      </c>
      <c r="E68" s="20" t="s">
        <v>1</v>
      </c>
      <c r="F68" s="28">
        <v>40.9</v>
      </c>
      <c r="G68" s="45"/>
      <c r="H68" s="28">
        <f t="shared" si="0"/>
        <v>0</v>
      </c>
    </row>
    <row r="69" spans="1:8" ht="11.25">
      <c r="A69" s="72"/>
      <c r="B69" s="20"/>
      <c r="C69" s="20" t="s">
        <v>936</v>
      </c>
      <c r="D69" s="63"/>
      <c r="E69" s="20"/>
      <c r="F69" s="28"/>
      <c r="G69" s="28"/>
      <c r="H69" s="28">
        <f t="shared" si="0"/>
      </c>
    </row>
    <row r="70" spans="1:8" ht="48">
      <c r="A70" s="72">
        <v>56</v>
      </c>
      <c r="B70" s="20" t="s">
        <v>260</v>
      </c>
      <c r="C70" s="20" t="s">
        <v>261</v>
      </c>
      <c r="D70" s="63" t="s">
        <v>2940</v>
      </c>
      <c r="E70" s="20" t="s">
        <v>1</v>
      </c>
      <c r="F70" s="28">
        <v>129.56</v>
      </c>
      <c r="G70" s="45"/>
      <c r="H70" s="28">
        <f aca="true" t="shared" si="1" ref="H70:H133">IF(F70="","",ROUND(ROUND(G70,2)*F70,0))</f>
        <v>0</v>
      </c>
    </row>
    <row r="71" spans="1:8" ht="72">
      <c r="A71" s="72">
        <v>57</v>
      </c>
      <c r="B71" s="20" t="s">
        <v>263</v>
      </c>
      <c r="C71" s="20" t="s">
        <v>2022</v>
      </c>
      <c r="D71" s="63" t="s">
        <v>2941</v>
      </c>
      <c r="E71" s="20" t="s">
        <v>1</v>
      </c>
      <c r="F71" s="28">
        <v>1088.59</v>
      </c>
      <c r="G71" s="45"/>
      <c r="H71" s="28">
        <f t="shared" si="1"/>
        <v>0</v>
      </c>
    </row>
    <row r="72" spans="1:8" ht="48">
      <c r="A72" s="72">
        <v>58</v>
      </c>
      <c r="B72" s="20" t="s">
        <v>262</v>
      </c>
      <c r="C72" s="20" t="s">
        <v>261</v>
      </c>
      <c r="D72" s="63" t="s">
        <v>2942</v>
      </c>
      <c r="E72" s="20" t="s">
        <v>1</v>
      </c>
      <c r="F72" s="28">
        <v>3856.65</v>
      </c>
      <c r="G72" s="45"/>
      <c r="H72" s="28">
        <f t="shared" si="1"/>
        <v>0</v>
      </c>
    </row>
    <row r="73" spans="1:8" ht="24">
      <c r="A73" s="72">
        <v>59</v>
      </c>
      <c r="B73" s="20" t="s">
        <v>2023</v>
      </c>
      <c r="C73" s="20" t="s">
        <v>2024</v>
      </c>
      <c r="D73" s="63" t="s">
        <v>2943</v>
      </c>
      <c r="E73" s="20" t="s">
        <v>1</v>
      </c>
      <c r="F73" s="28">
        <v>1088.59</v>
      </c>
      <c r="G73" s="45"/>
      <c r="H73" s="28">
        <f t="shared" si="1"/>
        <v>0</v>
      </c>
    </row>
    <row r="74" spans="1:8" ht="11.25">
      <c r="A74" s="72"/>
      <c r="B74" s="20"/>
      <c r="C74" s="20" t="s">
        <v>346</v>
      </c>
      <c r="D74" s="63"/>
      <c r="E74" s="20"/>
      <c r="F74" s="28"/>
      <c r="G74" s="28"/>
      <c r="H74" s="28">
        <f t="shared" si="1"/>
      </c>
    </row>
    <row r="75" spans="1:8" ht="60">
      <c r="A75" s="72">
        <v>60</v>
      </c>
      <c r="B75" s="61" t="s">
        <v>401</v>
      </c>
      <c r="C75" s="61" t="s">
        <v>2944</v>
      </c>
      <c r="D75" s="63" t="s">
        <v>2945</v>
      </c>
      <c r="E75" s="20" t="s">
        <v>1</v>
      </c>
      <c r="F75" s="28">
        <v>714.57</v>
      </c>
      <c r="G75" s="45"/>
      <c r="H75" s="28">
        <f t="shared" si="1"/>
        <v>0</v>
      </c>
    </row>
    <row r="76" spans="1:8" ht="108">
      <c r="A76" s="72">
        <v>61</v>
      </c>
      <c r="B76" s="20" t="s">
        <v>347</v>
      </c>
      <c r="C76" s="20" t="s">
        <v>348</v>
      </c>
      <c r="D76" s="63" t="s">
        <v>2946</v>
      </c>
      <c r="E76" s="20" t="s">
        <v>1</v>
      </c>
      <c r="F76" s="28">
        <v>299.03</v>
      </c>
      <c r="G76" s="45"/>
      <c r="H76" s="28">
        <f t="shared" si="1"/>
        <v>0</v>
      </c>
    </row>
    <row r="77" spans="1:8" ht="154.5">
      <c r="A77" s="72">
        <v>62</v>
      </c>
      <c r="B77" s="20" t="s">
        <v>2025</v>
      </c>
      <c r="C77" s="20" t="s">
        <v>348</v>
      </c>
      <c r="D77" s="63" t="s">
        <v>2947</v>
      </c>
      <c r="E77" s="20" t="s">
        <v>1</v>
      </c>
      <c r="F77" s="28">
        <v>699.68</v>
      </c>
      <c r="G77" s="45"/>
      <c r="H77" s="28">
        <f t="shared" si="1"/>
        <v>0</v>
      </c>
    </row>
    <row r="78" spans="1:8" ht="60">
      <c r="A78" s="72">
        <v>63</v>
      </c>
      <c r="B78" s="20" t="s">
        <v>1456</v>
      </c>
      <c r="C78" s="20" t="s">
        <v>402</v>
      </c>
      <c r="D78" s="63" t="s">
        <v>2948</v>
      </c>
      <c r="E78" s="20" t="s">
        <v>1</v>
      </c>
      <c r="F78" s="28">
        <v>9.5</v>
      </c>
      <c r="G78" s="45"/>
      <c r="H78" s="28">
        <f t="shared" si="1"/>
        <v>0</v>
      </c>
    </row>
    <row r="79" spans="1:8" ht="22.5">
      <c r="A79" s="72"/>
      <c r="B79" s="20"/>
      <c r="C79" s="20" t="s">
        <v>264</v>
      </c>
      <c r="D79" s="63"/>
      <c r="E79" s="20"/>
      <c r="F79" s="28"/>
      <c r="G79" s="28"/>
      <c r="H79" s="28">
        <f t="shared" si="1"/>
      </c>
    </row>
    <row r="80" spans="1:8" ht="12">
      <c r="A80" s="72">
        <v>64</v>
      </c>
      <c r="B80" s="20" t="s">
        <v>945</v>
      </c>
      <c r="C80" s="20" t="s">
        <v>266</v>
      </c>
      <c r="D80" s="63" t="s">
        <v>2949</v>
      </c>
      <c r="E80" s="20" t="s">
        <v>1</v>
      </c>
      <c r="F80" s="28">
        <v>3856.65</v>
      </c>
      <c r="G80" s="45"/>
      <c r="H80" s="28">
        <f t="shared" si="1"/>
        <v>0</v>
      </c>
    </row>
    <row r="81" spans="1:8" ht="22.5">
      <c r="A81" s="72">
        <v>65</v>
      </c>
      <c r="B81" s="20" t="s">
        <v>268</v>
      </c>
      <c r="C81" s="20" t="s">
        <v>270</v>
      </c>
      <c r="D81" s="63" t="s">
        <v>2950</v>
      </c>
      <c r="E81" s="20" t="s">
        <v>1</v>
      </c>
      <c r="F81" s="28">
        <v>1382.5</v>
      </c>
      <c r="G81" s="45"/>
      <c r="H81" s="28">
        <f t="shared" si="1"/>
        <v>0</v>
      </c>
    </row>
    <row r="82" spans="1:8" ht="12">
      <c r="A82" s="72">
        <v>66</v>
      </c>
      <c r="B82" s="61" t="s">
        <v>950</v>
      </c>
      <c r="C82" s="61" t="s">
        <v>2951</v>
      </c>
      <c r="D82" s="63" t="s">
        <v>2952</v>
      </c>
      <c r="E82" s="20" t="s">
        <v>1</v>
      </c>
      <c r="F82" s="28">
        <v>714.57</v>
      </c>
      <c r="G82" s="45"/>
      <c r="H82" s="28">
        <f t="shared" si="1"/>
        <v>0</v>
      </c>
    </row>
    <row r="83" spans="1:8" ht="11.25">
      <c r="A83" s="72"/>
      <c r="B83" s="20"/>
      <c r="C83" s="20" t="s">
        <v>952</v>
      </c>
      <c r="D83" s="63"/>
      <c r="E83" s="20"/>
      <c r="F83" s="28"/>
      <c r="G83" s="28"/>
      <c r="H83" s="28">
        <f t="shared" si="1"/>
      </c>
    </row>
    <row r="84" spans="1:8" ht="36">
      <c r="A84" s="72">
        <v>67</v>
      </c>
      <c r="B84" s="20" t="s">
        <v>406</v>
      </c>
      <c r="C84" s="20" t="s">
        <v>407</v>
      </c>
      <c r="D84" s="63" t="s">
        <v>2682</v>
      </c>
      <c r="E84" s="20" t="s">
        <v>67</v>
      </c>
      <c r="F84" s="28">
        <v>116.8</v>
      </c>
      <c r="G84" s="45"/>
      <c r="H84" s="28">
        <f t="shared" si="1"/>
        <v>0</v>
      </c>
    </row>
    <row r="85" spans="1:8" ht="35.25">
      <c r="A85" s="72">
        <v>68</v>
      </c>
      <c r="B85" s="20" t="s">
        <v>517</v>
      </c>
      <c r="C85" s="20" t="s">
        <v>407</v>
      </c>
      <c r="D85" s="63" t="s">
        <v>2953</v>
      </c>
      <c r="E85" s="20" t="s">
        <v>67</v>
      </c>
      <c r="F85" s="28">
        <v>12.9</v>
      </c>
      <c r="G85" s="45"/>
      <c r="H85" s="28">
        <f t="shared" si="1"/>
        <v>0</v>
      </c>
    </row>
    <row r="86" spans="1:8" ht="24">
      <c r="A86" s="72">
        <v>69</v>
      </c>
      <c r="B86" s="20" t="s">
        <v>505</v>
      </c>
      <c r="C86" s="20" t="s">
        <v>506</v>
      </c>
      <c r="D86" s="63" t="s">
        <v>2954</v>
      </c>
      <c r="E86" s="20" t="s">
        <v>67</v>
      </c>
      <c r="F86" s="28">
        <v>178.4</v>
      </c>
      <c r="G86" s="45"/>
      <c r="H86" s="28">
        <f t="shared" si="1"/>
        <v>0</v>
      </c>
    </row>
    <row r="87" spans="1:8" ht="12">
      <c r="A87" s="72">
        <v>70</v>
      </c>
      <c r="B87" s="20" t="s">
        <v>507</v>
      </c>
      <c r="C87" s="20" t="s">
        <v>506</v>
      </c>
      <c r="D87" s="63" t="s">
        <v>2955</v>
      </c>
      <c r="E87" s="20" t="s">
        <v>67</v>
      </c>
      <c r="F87" s="28">
        <v>139.2</v>
      </c>
      <c r="G87" s="45"/>
      <c r="H87" s="28">
        <f t="shared" si="1"/>
        <v>0</v>
      </c>
    </row>
    <row r="88" spans="1:8" ht="72">
      <c r="A88" s="72">
        <v>71</v>
      </c>
      <c r="B88" s="20" t="s">
        <v>2026</v>
      </c>
      <c r="C88" s="20" t="s">
        <v>2027</v>
      </c>
      <c r="D88" s="63" t="s">
        <v>2684</v>
      </c>
      <c r="E88" s="20" t="s">
        <v>1</v>
      </c>
      <c r="F88" s="28">
        <v>144.15</v>
      </c>
      <c r="G88" s="45"/>
      <c r="H88" s="28">
        <f t="shared" si="1"/>
        <v>0</v>
      </c>
    </row>
    <row r="89" spans="1:8" ht="108">
      <c r="A89" s="72">
        <v>72</v>
      </c>
      <c r="B89" s="20" t="s">
        <v>955</v>
      </c>
      <c r="C89" s="20" t="s">
        <v>956</v>
      </c>
      <c r="D89" s="63" t="s">
        <v>2956</v>
      </c>
      <c r="E89" s="20" t="s">
        <v>1</v>
      </c>
      <c r="F89" s="28">
        <v>99.06</v>
      </c>
      <c r="G89" s="45"/>
      <c r="H89" s="28">
        <f t="shared" si="1"/>
        <v>0</v>
      </c>
    </row>
    <row r="90" spans="1:8" ht="72">
      <c r="A90" s="72">
        <v>73</v>
      </c>
      <c r="B90" s="20" t="s">
        <v>2028</v>
      </c>
      <c r="C90" s="20" t="s">
        <v>219</v>
      </c>
      <c r="D90" s="63" t="s">
        <v>2957</v>
      </c>
      <c r="E90" s="20" t="s">
        <v>1</v>
      </c>
      <c r="F90" s="28">
        <v>17.93</v>
      </c>
      <c r="G90" s="45"/>
      <c r="H90" s="28">
        <f t="shared" si="1"/>
        <v>0</v>
      </c>
    </row>
    <row r="91" spans="1:8" ht="12">
      <c r="A91" s="72">
        <v>74</v>
      </c>
      <c r="B91" s="20" t="s">
        <v>518</v>
      </c>
      <c r="C91" s="20" t="s">
        <v>959</v>
      </c>
      <c r="D91" s="63" t="s">
        <v>2687</v>
      </c>
      <c r="E91" s="20" t="s">
        <v>67</v>
      </c>
      <c r="F91" s="28">
        <v>150.2</v>
      </c>
      <c r="G91" s="45"/>
      <c r="H91" s="28">
        <f t="shared" si="1"/>
        <v>0</v>
      </c>
    </row>
    <row r="92" spans="1:8" ht="22.5">
      <c r="A92" s="72">
        <v>75</v>
      </c>
      <c r="B92" s="20" t="s">
        <v>2029</v>
      </c>
      <c r="C92" s="20" t="s">
        <v>2030</v>
      </c>
      <c r="D92" s="63" t="s">
        <v>2958</v>
      </c>
      <c r="E92" s="20" t="s">
        <v>67</v>
      </c>
      <c r="F92" s="28">
        <v>175</v>
      </c>
      <c r="G92" s="45"/>
      <c r="H92" s="28">
        <f t="shared" si="1"/>
        <v>0</v>
      </c>
    </row>
    <row r="93" spans="1:8" ht="22.5">
      <c r="A93" s="72">
        <v>76</v>
      </c>
      <c r="B93" s="20" t="s">
        <v>519</v>
      </c>
      <c r="C93" s="20" t="s">
        <v>961</v>
      </c>
      <c r="D93" s="63" t="s">
        <v>2959</v>
      </c>
      <c r="E93" s="20" t="s">
        <v>164</v>
      </c>
      <c r="F93" s="28">
        <v>11</v>
      </c>
      <c r="G93" s="45"/>
      <c r="H93" s="28">
        <f t="shared" si="1"/>
        <v>0</v>
      </c>
    </row>
    <row r="94" spans="1:8" s="62" customFormat="1" ht="11.25">
      <c r="A94" s="72"/>
      <c r="B94" s="110" t="s">
        <v>2960</v>
      </c>
      <c r="C94" s="112"/>
      <c r="D94" s="63"/>
      <c r="E94" s="20"/>
      <c r="F94" s="28"/>
      <c r="G94" s="28"/>
      <c r="H94" s="28">
        <f t="shared" si="1"/>
      </c>
    </row>
    <row r="95" spans="1:8" ht="11.25">
      <c r="A95" s="72"/>
      <c r="B95" s="20"/>
      <c r="C95" s="20" t="s">
        <v>2031</v>
      </c>
      <c r="D95" s="63"/>
      <c r="E95" s="20"/>
      <c r="F95" s="28"/>
      <c r="G95" s="28"/>
      <c r="H95" s="28">
        <f t="shared" si="1"/>
      </c>
    </row>
    <row r="96" spans="1:8" ht="60">
      <c r="A96" s="72">
        <v>1</v>
      </c>
      <c r="B96" s="20" t="s">
        <v>462</v>
      </c>
      <c r="C96" s="20" t="s">
        <v>965</v>
      </c>
      <c r="D96" s="63" t="s">
        <v>2961</v>
      </c>
      <c r="E96" s="20" t="s">
        <v>67</v>
      </c>
      <c r="F96" s="28">
        <v>69.1</v>
      </c>
      <c r="G96" s="45"/>
      <c r="H96" s="28">
        <f t="shared" si="1"/>
        <v>0</v>
      </c>
    </row>
    <row r="97" spans="1:8" ht="60">
      <c r="A97" s="72">
        <v>2</v>
      </c>
      <c r="B97" s="20" t="s">
        <v>1337</v>
      </c>
      <c r="C97" s="20" t="s">
        <v>965</v>
      </c>
      <c r="D97" s="63" t="s">
        <v>2962</v>
      </c>
      <c r="E97" s="20" t="s">
        <v>67</v>
      </c>
      <c r="F97" s="28">
        <v>85.7</v>
      </c>
      <c r="G97" s="45"/>
      <c r="H97" s="28">
        <f t="shared" si="1"/>
        <v>0</v>
      </c>
    </row>
    <row r="98" spans="1:8" ht="60">
      <c r="A98" s="72">
        <v>3</v>
      </c>
      <c r="B98" s="20" t="s">
        <v>1335</v>
      </c>
      <c r="C98" s="20" t="s">
        <v>965</v>
      </c>
      <c r="D98" s="63" t="s">
        <v>2963</v>
      </c>
      <c r="E98" s="20" t="s">
        <v>67</v>
      </c>
      <c r="F98" s="28">
        <v>63.2</v>
      </c>
      <c r="G98" s="45"/>
      <c r="H98" s="28">
        <f t="shared" si="1"/>
        <v>0</v>
      </c>
    </row>
    <row r="99" spans="1:8" ht="60">
      <c r="A99" s="72">
        <v>4</v>
      </c>
      <c r="B99" s="20" t="s">
        <v>971</v>
      </c>
      <c r="C99" s="20" t="s">
        <v>463</v>
      </c>
      <c r="D99" s="63" t="s">
        <v>2964</v>
      </c>
      <c r="E99" s="20" t="s">
        <v>67</v>
      </c>
      <c r="F99" s="28">
        <v>26.3</v>
      </c>
      <c r="G99" s="45"/>
      <c r="H99" s="28">
        <f t="shared" si="1"/>
        <v>0</v>
      </c>
    </row>
    <row r="100" spans="1:8" ht="60">
      <c r="A100" s="72">
        <v>5</v>
      </c>
      <c r="B100" s="20" t="s">
        <v>969</v>
      </c>
      <c r="C100" s="20" t="s">
        <v>463</v>
      </c>
      <c r="D100" s="63" t="s">
        <v>2690</v>
      </c>
      <c r="E100" s="20" t="s">
        <v>67</v>
      </c>
      <c r="F100" s="28">
        <v>49.86</v>
      </c>
      <c r="G100" s="45"/>
      <c r="H100" s="28">
        <f t="shared" si="1"/>
        <v>0</v>
      </c>
    </row>
    <row r="101" spans="1:8" ht="60">
      <c r="A101" s="72">
        <v>6</v>
      </c>
      <c r="B101" s="20" t="s">
        <v>967</v>
      </c>
      <c r="C101" s="20" t="s">
        <v>463</v>
      </c>
      <c r="D101" s="63" t="s">
        <v>2965</v>
      </c>
      <c r="E101" s="20" t="s">
        <v>67</v>
      </c>
      <c r="F101" s="28">
        <v>318.7</v>
      </c>
      <c r="G101" s="45"/>
      <c r="H101" s="28">
        <f t="shared" si="1"/>
        <v>0</v>
      </c>
    </row>
    <row r="102" spans="1:8" ht="60">
      <c r="A102" s="72">
        <v>7</v>
      </c>
      <c r="B102" s="20" t="s">
        <v>964</v>
      </c>
      <c r="C102" s="20" t="s">
        <v>463</v>
      </c>
      <c r="D102" s="63" t="s">
        <v>2966</v>
      </c>
      <c r="E102" s="20" t="s">
        <v>67</v>
      </c>
      <c r="F102" s="28">
        <v>267</v>
      </c>
      <c r="G102" s="45"/>
      <c r="H102" s="28">
        <f t="shared" si="1"/>
        <v>0</v>
      </c>
    </row>
    <row r="103" spans="1:8" ht="24">
      <c r="A103" s="72">
        <v>8</v>
      </c>
      <c r="B103" s="20" t="s">
        <v>973</v>
      </c>
      <c r="C103" s="20" t="s">
        <v>974</v>
      </c>
      <c r="D103" s="63" t="s">
        <v>2967</v>
      </c>
      <c r="E103" s="20" t="s">
        <v>186</v>
      </c>
      <c r="F103" s="28">
        <v>1</v>
      </c>
      <c r="G103" s="45"/>
      <c r="H103" s="28">
        <f t="shared" si="1"/>
        <v>0</v>
      </c>
    </row>
    <row r="104" spans="1:8" ht="36">
      <c r="A104" s="72">
        <v>9</v>
      </c>
      <c r="B104" s="20" t="s">
        <v>312</v>
      </c>
      <c r="C104" s="20" t="s">
        <v>313</v>
      </c>
      <c r="D104" s="63" t="s">
        <v>2968</v>
      </c>
      <c r="E104" s="20" t="s">
        <v>164</v>
      </c>
      <c r="F104" s="28">
        <v>2</v>
      </c>
      <c r="G104" s="45"/>
      <c r="H104" s="28">
        <f t="shared" si="1"/>
        <v>0</v>
      </c>
    </row>
    <row r="105" spans="1:8" ht="36">
      <c r="A105" s="72">
        <v>10</v>
      </c>
      <c r="B105" s="20" t="s">
        <v>2032</v>
      </c>
      <c r="C105" s="20" t="s">
        <v>313</v>
      </c>
      <c r="D105" s="63" t="s">
        <v>2969</v>
      </c>
      <c r="E105" s="20" t="s">
        <v>164</v>
      </c>
      <c r="F105" s="28">
        <v>87</v>
      </c>
      <c r="G105" s="45"/>
      <c r="H105" s="28">
        <f t="shared" si="1"/>
        <v>0</v>
      </c>
    </row>
    <row r="106" spans="1:8" ht="36">
      <c r="A106" s="72">
        <v>11</v>
      </c>
      <c r="B106" s="20" t="s">
        <v>979</v>
      </c>
      <c r="C106" s="20" t="s">
        <v>313</v>
      </c>
      <c r="D106" s="63" t="s">
        <v>2892</v>
      </c>
      <c r="E106" s="20" t="s">
        <v>164</v>
      </c>
      <c r="F106" s="28">
        <v>87</v>
      </c>
      <c r="G106" s="45"/>
      <c r="H106" s="28">
        <f t="shared" si="1"/>
        <v>0</v>
      </c>
    </row>
    <row r="107" spans="1:8" ht="36">
      <c r="A107" s="72">
        <v>12</v>
      </c>
      <c r="B107" s="61" t="s">
        <v>990</v>
      </c>
      <c r="C107" s="20" t="s">
        <v>2970</v>
      </c>
      <c r="D107" s="63" t="s">
        <v>2971</v>
      </c>
      <c r="E107" s="20" t="s">
        <v>354</v>
      </c>
      <c r="F107" s="28">
        <v>4</v>
      </c>
      <c r="G107" s="45"/>
      <c r="H107" s="28">
        <f t="shared" si="1"/>
        <v>0</v>
      </c>
    </row>
    <row r="108" spans="1:8" ht="36">
      <c r="A108" s="72">
        <v>13</v>
      </c>
      <c r="B108" s="20" t="s">
        <v>2033</v>
      </c>
      <c r="C108" s="20" t="s">
        <v>986</v>
      </c>
      <c r="D108" s="63" t="s">
        <v>2698</v>
      </c>
      <c r="E108" s="20" t="s">
        <v>354</v>
      </c>
      <c r="F108" s="28">
        <v>2</v>
      </c>
      <c r="G108" s="45"/>
      <c r="H108" s="28">
        <f t="shared" si="1"/>
        <v>0</v>
      </c>
    </row>
    <row r="109" spans="1:8" ht="36">
      <c r="A109" s="72">
        <v>14</v>
      </c>
      <c r="B109" s="20" t="s">
        <v>992</v>
      </c>
      <c r="C109" s="20" t="s">
        <v>986</v>
      </c>
      <c r="D109" s="63" t="s">
        <v>2699</v>
      </c>
      <c r="E109" s="20" t="s">
        <v>354</v>
      </c>
      <c r="F109" s="28">
        <v>8</v>
      </c>
      <c r="G109" s="45"/>
      <c r="H109" s="28">
        <f t="shared" si="1"/>
        <v>0</v>
      </c>
    </row>
    <row r="110" spans="1:8" ht="36">
      <c r="A110" s="72">
        <v>15</v>
      </c>
      <c r="B110" s="20" t="s">
        <v>994</v>
      </c>
      <c r="C110" s="20" t="s">
        <v>986</v>
      </c>
      <c r="D110" s="63" t="s">
        <v>2700</v>
      </c>
      <c r="E110" s="20" t="s">
        <v>354</v>
      </c>
      <c r="F110" s="28">
        <v>5</v>
      </c>
      <c r="G110" s="45"/>
      <c r="H110" s="28">
        <f t="shared" si="1"/>
        <v>0</v>
      </c>
    </row>
    <row r="111" spans="1:8" ht="36">
      <c r="A111" s="72">
        <v>16</v>
      </c>
      <c r="B111" s="20" t="s">
        <v>2034</v>
      </c>
      <c r="C111" s="20" t="s">
        <v>986</v>
      </c>
      <c r="D111" s="63" t="s">
        <v>2972</v>
      </c>
      <c r="E111" s="20" t="s">
        <v>354</v>
      </c>
      <c r="F111" s="28">
        <v>2</v>
      </c>
      <c r="G111" s="45"/>
      <c r="H111" s="28">
        <f t="shared" si="1"/>
        <v>0</v>
      </c>
    </row>
    <row r="112" spans="1:8" ht="36">
      <c r="A112" s="72">
        <v>17</v>
      </c>
      <c r="B112" s="61" t="s">
        <v>988</v>
      </c>
      <c r="C112" s="96" t="s">
        <v>2970</v>
      </c>
      <c r="D112" s="63" t="s">
        <v>2701</v>
      </c>
      <c r="E112" s="20" t="s">
        <v>354</v>
      </c>
      <c r="F112" s="28">
        <v>5</v>
      </c>
      <c r="G112" s="45"/>
      <c r="H112" s="28">
        <f t="shared" si="1"/>
        <v>0</v>
      </c>
    </row>
    <row r="113" spans="1:8" ht="36">
      <c r="A113" s="72">
        <v>18</v>
      </c>
      <c r="B113" s="20" t="s">
        <v>996</v>
      </c>
      <c r="C113" s="20" t="s">
        <v>986</v>
      </c>
      <c r="D113" s="63" t="s">
        <v>2702</v>
      </c>
      <c r="E113" s="20" t="s">
        <v>354</v>
      </c>
      <c r="F113" s="28">
        <v>6</v>
      </c>
      <c r="G113" s="45"/>
      <c r="H113" s="28">
        <f t="shared" si="1"/>
        <v>0</v>
      </c>
    </row>
    <row r="114" spans="1:8" ht="36">
      <c r="A114" s="72">
        <v>19</v>
      </c>
      <c r="B114" s="20" t="s">
        <v>2035</v>
      </c>
      <c r="C114" s="20" t="s">
        <v>986</v>
      </c>
      <c r="D114" s="63" t="s">
        <v>2973</v>
      </c>
      <c r="E114" s="20" t="s">
        <v>354</v>
      </c>
      <c r="F114" s="28">
        <v>13</v>
      </c>
      <c r="G114" s="45"/>
      <c r="H114" s="28">
        <f t="shared" si="1"/>
        <v>0</v>
      </c>
    </row>
    <row r="115" spans="1:8" ht="36">
      <c r="A115" s="72">
        <v>20</v>
      </c>
      <c r="B115" s="20" t="s">
        <v>2036</v>
      </c>
      <c r="C115" s="20" t="s">
        <v>986</v>
      </c>
      <c r="D115" s="63" t="s">
        <v>2974</v>
      </c>
      <c r="E115" s="20" t="s">
        <v>354</v>
      </c>
      <c r="F115" s="28">
        <v>1</v>
      </c>
      <c r="G115" s="45"/>
      <c r="H115" s="28">
        <f t="shared" si="1"/>
        <v>0</v>
      </c>
    </row>
    <row r="116" spans="1:8" ht="36">
      <c r="A116" s="72">
        <v>21</v>
      </c>
      <c r="B116" s="20" t="s">
        <v>2037</v>
      </c>
      <c r="C116" s="20" t="s">
        <v>986</v>
      </c>
      <c r="D116" s="63" t="s">
        <v>2975</v>
      </c>
      <c r="E116" s="20" t="s">
        <v>354</v>
      </c>
      <c r="F116" s="28">
        <v>11</v>
      </c>
      <c r="G116" s="45"/>
      <c r="H116" s="28">
        <f t="shared" si="1"/>
        <v>0</v>
      </c>
    </row>
    <row r="117" spans="1:8" ht="36">
      <c r="A117" s="72">
        <v>22</v>
      </c>
      <c r="B117" s="20" t="s">
        <v>2038</v>
      </c>
      <c r="C117" s="20" t="s">
        <v>986</v>
      </c>
      <c r="D117" s="63" t="s">
        <v>2976</v>
      </c>
      <c r="E117" s="20" t="s">
        <v>354</v>
      </c>
      <c r="F117" s="28">
        <v>2</v>
      </c>
      <c r="G117" s="45"/>
      <c r="H117" s="28">
        <f t="shared" si="1"/>
        <v>0</v>
      </c>
    </row>
    <row r="118" spans="1:8" ht="36">
      <c r="A118" s="72">
        <v>23</v>
      </c>
      <c r="B118" s="20" t="s">
        <v>1227</v>
      </c>
      <c r="C118" s="20" t="s">
        <v>986</v>
      </c>
      <c r="D118" s="63" t="s">
        <v>2977</v>
      </c>
      <c r="E118" s="20" t="s">
        <v>354</v>
      </c>
      <c r="F118" s="28">
        <v>4</v>
      </c>
      <c r="G118" s="45"/>
      <c r="H118" s="28">
        <f t="shared" si="1"/>
        <v>0</v>
      </c>
    </row>
    <row r="119" spans="1:8" ht="36">
      <c r="A119" s="72">
        <v>24</v>
      </c>
      <c r="B119" s="20" t="s">
        <v>2039</v>
      </c>
      <c r="C119" s="20" t="s">
        <v>986</v>
      </c>
      <c r="D119" s="63" t="s">
        <v>2978</v>
      </c>
      <c r="E119" s="20" t="s">
        <v>354</v>
      </c>
      <c r="F119" s="28">
        <v>3</v>
      </c>
      <c r="G119" s="45"/>
      <c r="H119" s="28">
        <f t="shared" si="1"/>
        <v>0</v>
      </c>
    </row>
    <row r="120" spans="1:8" ht="36">
      <c r="A120" s="72">
        <v>25</v>
      </c>
      <c r="B120" s="20" t="s">
        <v>1230</v>
      </c>
      <c r="C120" s="20" t="s">
        <v>986</v>
      </c>
      <c r="D120" s="63" t="s">
        <v>2979</v>
      </c>
      <c r="E120" s="20" t="s">
        <v>354</v>
      </c>
      <c r="F120" s="28">
        <v>2</v>
      </c>
      <c r="G120" s="45"/>
      <c r="H120" s="28">
        <f t="shared" si="1"/>
        <v>0</v>
      </c>
    </row>
    <row r="121" spans="1:8" ht="36">
      <c r="A121" s="72">
        <v>26</v>
      </c>
      <c r="B121" s="20" t="s">
        <v>2040</v>
      </c>
      <c r="C121" s="20" t="s">
        <v>986</v>
      </c>
      <c r="D121" s="63" t="s">
        <v>2980</v>
      </c>
      <c r="E121" s="20" t="s">
        <v>354</v>
      </c>
      <c r="F121" s="28">
        <v>1</v>
      </c>
      <c r="G121" s="45"/>
      <c r="H121" s="28">
        <f t="shared" si="1"/>
        <v>0</v>
      </c>
    </row>
    <row r="122" spans="1:8" ht="36">
      <c r="A122" s="72">
        <v>27</v>
      </c>
      <c r="B122" s="20" t="s">
        <v>2041</v>
      </c>
      <c r="C122" s="20" t="s">
        <v>986</v>
      </c>
      <c r="D122" s="63" t="s">
        <v>3163</v>
      </c>
      <c r="E122" s="20" t="s">
        <v>354</v>
      </c>
      <c r="F122" s="28">
        <v>1</v>
      </c>
      <c r="G122" s="45"/>
      <c r="H122" s="28">
        <f t="shared" si="1"/>
        <v>0</v>
      </c>
    </row>
    <row r="123" spans="1:8" ht="36">
      <c r="A123" s="72">
        <v>28</v>
      </c>
      <c r="B123" s="20" t="s">
        <v>2042</v>
      </c>
      <c r="C123" s="20" t="s">
        <v>986</v>
      </c>
      <c r="D123" s="63" t="s">
        <v>2981</v>
      </c>
      <c r="E123" s="20" t="s">
        <v>354</v>
      </c>
      <c r="F123" s="28">
        <v>8</v>
      </c>
      <c r="G123" s="45"/>
      <c r="H123" s="28">
        <f t="shared" si="1"/>
        <v>0</v>
      </c>
    </row>
    <row r="124" spans="1:8" ht="36">
      <c r="A124" s="72">
        <v>29</v>
      </c>
      <c r="B124" s="20" t="s">
        <v>2043</v>
      </c>
      <c r="C124" s="20" t="s">
        <v>986</v>
      </c>
      <c r="D124" s="63" t="s">
        <v>2982</v>
      </c>
      <c r="E124" s="20" t="s">
        <v>354</v>
      </c>
      <c r="F124" s="28">
        <v>8</v>
      </c>
      <c r="G124" s="45"/>
      <c r="H124" s="28">
        <f t="shared" si="1"/>
        <v>0</v>
      </c>
    </row>
    <row r="125" spans="1:8" ht="24">
      <c r="A125" s="72">
        <v>30</v>
      </c>
      <c r="B125" s="20" t="s">
        <v>469</v>
      </c>
      <c r="C125" s="20" t="s">
        <v>470</v>
      </c>
      <c r="D125" s="63" t="s">
        <v>2983</v>
      </c>
      <c r="E125" s="20" t="s">
        <v>164</v>
      </c>
      <c r="F125" s="28">
        <v>2</v>
      </c>
      <c r="G125" s="45"/>
      <c r="H125" s="28">
        <f t="shared" si="1"/>
        <v>0</v>
      </c>
    </row>
    <row r="126" spans="1:8" ht="24">
      <c r="A126" s="72">
        <v>31</v>
      </c>
      <c r="B126" s="20" t="s">
        <v>478</v>
      </c>
      <c r="C126" s="20" t="s">
        <v>479</v>
      </c>
      <c r="D126" s="63" t="s">
        <v>2984</v>
      </c>
      <c r="E126" s="20" t="s">
        <v>49</v>
      </c>
      <c r="F126" s="28">
        <v>3.3</v>
      </c>
      <c r="G126" s="45"/>
      <c r="H126" s="28">
        <f t="shared" si="1"/>
        <v>0</v>
      </c>
    </row>
    <row r="127" spans="1:8" ht="22.5">
      <c r="A127" s="72">
        <v>32</v>
      </c>
      <c r="B127" s="20" t="s">
        <v>480</v>
      </c>
      <c r="C127" s="20" t="s">
        <v>481</v>
      </c>
      <c r="D127" s="63" t="s">
        <v>2985</v>
      </c>
      <c r="E127" s="20" t="s">
        <v>1</v>
      </c>
      <c r="F127" s="28">
        <v>45.7</v>
      </c>
      <c r="G127" s="45"/>
      <c r="H127" s="28">
        <f t="shared" si="1"/>
        <v>0</v>
      </c>
    </row>
    <row r="128" spans="1:8" ht="36">
      <c r="A128" s="72">
        <v>33</v>
      </c>
      <c r="B128" s="20" t="s">
        <v>314</v>
      </c>
      <c r="C128" s="20" t="s">
        <v>315</v>
      </c>
      <c r="D128" s="63" t="s">
        <v>2896</v>
      </c>
      <c r="E128" s="20" t="s">
        <v>1</v>
      </c>
      <c r="F128" s="28">
        <v>85.2</v>
      </c>
      <c r="G128" s="45"/>
      <c r="H128" s="28">
        <f t="shared" si="1"/>
        <v>0</v>
      </c>
    </row>
    <row r="129" spans="1:8" ht="36">
      <c r="A129" s="72">
        <v>34</v>
      </c>
      <c r="B129" s="20" t="s">
        <v>318</v>
      </c>
      <c r="C129" s="20" t="s">
        <v>319</v>
      </c>
      <c r="D129" s="63" t="s">
        <v>2986</v>
      </c>
      <c r="E129" s="20" t="s">
        <v>111</v>
      </c>
      <c r="F129" s="28">
        <v>154.3</v>
      </c>
      <c r="G129" s="45"/>
      <c r="H129" s="28">
        <f t="shared" si="1"/>
        <v>0</v>
      </c>
    </row>
    <row r="130" spans="1:8" ht="11.25">
      <c r="A130" s="72">
        <v>35</v>
      </c>
      <c r="B130" s="61" t="s">
        <v>316</v>
      </c>
      <c r="C130" s="61" t="s">
        <v>317</v>
      </c>
      <c r="D130" s="63"/>
      <c r="E130" s="20" t="s">
        <v>111</v>
      </c>
      <c r="F130" s="28">
        <v>154.3</v>
      </c>
      <c r="G130" s="45"/>
      <c r="H130" s="28">
        <f t="shared" si="1"/>
        <v>0</v>
      </c>
    </row>
    <row r="131" spans="1:8" ht="22.5">
      <c r="A131" s="72">
        <v>36</v>
      </c>
      <c r="B131" s="20" t="s">
        <v>320</v>
      </c>
      <c r="C131" s="20" t="s">
        <v>321</v>
      </c>
      <c r="D131" s="63"/>
      <c r="E131" s="20" t="s">
        <v>309</v>
      </c>
      <c r="F131" s="28">
        <v>1</v>
      </c>
      <c r="G131" s="45"/>
      <c r="H131" s="28">
        <f t="shared" si="1"/>
        <v>0</v>
      </c>
    </row>
    <row r="132" spans="1:8" ht="22.5">
      <c r="A132" s="72"/>
      <c r="B132" s="20"/>
      <c r="C132" s="20" t="s">
        <v>2044</v>
      </c>
      <c r="D132" s="63"/>
      <c r="E132" s="20"/>
      <c r="F132" s="28"/>
      <c r="G132" s="28"/>
      <c r="H132" s="28">
        <f t="shared" si="1"/>
      </c>
    </row>
    <row r="133" spans="1:8" ht="11.25">
      <c r="A133" s="72"/>
      <c r="B133" s="20"/>
      <c r="C133" s="20" t="s">
        <v>2045</v>
      </c>
      <c r="D133" s="63"/>
      <c r="E133" s="20"/>
      <c r="F133" s="28"/>
      <c r="G133" s="28"/>
      <c r="H133" s="28">
        <f t="shared" si="1"/>
      </c>
    </row>
    <row r="134" spans="1:8" ht="84">
      <c r="A134" s="72">
        <v>37</v>
      </c>
      <c r="B134" s="20" t="s">
        <v>272</v>
      </c>
      <c r="C134" s="20" t="s">
        <v>273</v>
      </c>
      <c r="D134" s="63" t="s">
        <v>2987</v>
      </c>
      <c r="E134" s="20" t="s">
        <v>67</v>
      </c>
      <c r="F134" s="28">
        <v>9</v>
      </c>
      <c r="G134" s="45"/>
      <c r="H134" s="28">
        <f aca="true" t="shared" si="2" ref="H134:H197">IF(F134="","",ROUND(ROUND(G134,2)*F134,0))</f>
        <v>0</v>
      </c>
    </row>
    <row r="135" spans="1:8" ht="84">
      <c r="A135" s="72">
        <v>38</v>
      </c>
      <c r="B135" s="20" t="s">
        <v>350</v>
      </c>
      <c r="C135" s="20" t="s">
        <v>273</v>
      </c>
      <c r="D135" s="63" t="s">
        <v>2713</v>
      </c>
      <c r="E135" s="20" t="s">
        <v>67</v>
      </c>
      <c r="F135" s="28">
        <v>215.6</v>
      </c>
      <c r="G135" s="45"/>
      <c r="H135" s="28">
        <f t="shared" si="2"/>
        <v>0</v>
      </c>
    </row>
    <row r="136" spans="1:8" ht="84">
      <c r="A136" s="72">
        <v>39</v>
      </c>
      <c r="B136" s="20" t="s">
        <v>351</v>
      </c>
      <c r="C136" s="20" t="s">
        <v>273</v>
      </c>
      <c r="D136" s="63" t="s">
        <v>2988</v>
      </c>
      <c r="E136" s="20" t="s">
        <v>67</v>
      </c>
      <c r="F136" s="28">
        <v>13.5</v>
      </c>
      <c r="G136" s="45"/>
      <c r="H136" s="28">
        <f t="shared" si="2"/>
        <v>0</v>
      </c>
    </row>
    <row r="137" spans="1:8" ht="84">
      <c r="A137" s="72">
        <v>40</v>
      </c>
      <c r="B137" s="20" t="s">
        <v>355</v>
      </c>
      <c r="C137" s="20" t="s">
        <v>273</v>
      </c>
      <c r="D137" s="63" t="s">
        <v>2714</v>
      </c>
      <c r="E137" s="20" t="s">
        <v>67</v>
      </c>
      <c r="F137" s="28">
        <v>56.85</v>
      </c>
      <c r="G137" s="45"/>
      <c r="H137" s="28">
        <f t="shared" si="2"/>
        <v>0</v>
      </c>
    </row>
    <row r="138" spans="1:8" ht="84">
      <c r="A138" s="72">
        <v>41</v>
      </c>
      <c r="B138" s="20" t="s">
        <v>356</v>
      </c>
      <c r="C138" s="20" t="s">
        <v>273</v>
      </c>
      <c r="D138" s="63" t="s">
        <v>2989</v>
      </c>
      <c r="E138" s="20" t="s">
        <v>67</v>
      </c>
      <c r="F138" s="28">
        <v>94.5</v>
      </c>
      <c r="G138" s="45"/>
      <c r="H138" s="28">
        <f t="shared" si="2"/>
        <v>0</v>
      </c>
    </row>
    <row r="139" spans="1:8" ht="36">
      <c r="A139" s="72">
        <v>42</v>
      </c>
      <c r="B139" s="20" t="s">
        <v>275</v>
      </c>
      <c r="C139" s="20" t="s">
        <v>276</v>
      </c>
      <c r="D139" s="63" t="s">
        <v>2990</v>
      </c>
      <c r="E139" s="20" t="s">
        <v>164</v>
      </c>
      <c r="F139" s="28">
        <v>4</v>
      </c>
      <c r="G139" s="45"/>
      <c r="H139" s="28">
        <f t="shared" si="2"/>
        <v>0</v>
      </c>
    </row>
    <row r="140" spans="1:8" ht="12">
      <c r="A140" s="72">
        <v>43</v>
      </c>
      <c r="B140" s="20" t="s">
        <v>540</v>
      </c>
      <c r="C140" s="20" t="s">
        <v>541</v>
      </c>
      <c r="D140" s="63" t="s">
        <v>2991</v>
      </c>
      <c r="E140" s="20" t="s">
        <v>112</v>
      </c>
      <c r="F140" s="28">
        <v>1</v>
      </c>
      <c r="G140" s="45"/>
      <c r="H140" s="28">
        <f t="shared" si="2"/>
        <v>0</v>
      </c>
    </row>
    <row r="141" spans="1:8" ht="36">
      <c r="A141" s="72">
        <v>44</v>
      </c>
      <c r="B141" s="20" t="s">
        <v>277</v>
      </c>
      <c r="C141" s="20" t="s">
        <v>276</v>
      </c>
      <c r="D141" s="63" t="s">
        <v>2715</v>
      </c>
      <c r="E141" s="20" t="s">
        <v>164</v>
      </c>
      <c r="F141" s="28">
        <v>29</v>
      </c>
      <c r="G141" s="45"/>
      <c r="H141" s="28">
        <f t="shared" si="2"/>
        <v>0</v>
      </c>
    </row>
    <row r="142" spans="1:8" ht="36">
      <c r="A142" s="72">
        <v>45</v>
      </c>
      <c r="B142" s="20" t="s">
        <v>520</v>
      </c>
      <c r="C142" s="20" t="s">
        <v>276</v>
      </c>
      <c r="D142" s="63" t="s">
        <v>2992</v>
      </c>
      <c r="E142" s="20" t="s">
        <v>164</v>
      </c>
      <c r="F142" s="28">
        <v>2</v>
      </c>
      <c r="G142" s="45"/>
      <c r="H142" s="28">
        <f t="shared" si="2"/>
        <v>0</v>
      </c>
    </row>
    <row r="143" spans="1:8" ht="24">
      <c r="A143" s="72">
        <v>46</v>
      </c>
      <c r="B143" s="20" t="s">
        <v>1061</v>
      </c>
      <c r="C143" s="20" t="s">
        <v>276</v>
      </c>
      <c r="D143" s="63" t="s">
        <v>2993</v>
      </c>
      <c r="E143" s="20" t="s">
        <v>164</v>
      </c>
      <c r="F143" s="28">
        <v>6</v>
      </c>
      <c r="G143" s="45"/>
      <c r="H143" s="28">
        <f t="shared" si="2"/>
        <v>0</v>
      </c>
    </row>
    <row r="144" spans="1:8" ht="36">
      <c r="A144" s="72">
        <v>47</v>
      </c>
      <c r="B144" s="20" t="s">
        <v>2046</v>
      </c>
      <c r="C144" s="20" t="s">
        <v>276</v>
      </c>
      <c r="D144" s="63" t="s">
        <v>3162</v>
      </c>
      <c r="E144" s="20" t="s">
        <v>164</v>
      </c>
      <c r="F144" s="28">
        <v>20</v>
      </c>
      <c r="G144" s="45"/>
      <c r="H144" s="28">
        <f t="shared" si="2"/>
        <v>0</v>
      </c>
    </row>
    <row r="145" spans="1:8" ht="36">
      <c r="A145" s="72">
        <v>48</v>
      </c>
      <c r="B145" s="20" t="s">
        <v>2047</v>
      </c>
      <c r="C145" s="20" t="s">
        <v>276</v>
      </c>
      <c r="D145" s="63" t="s">
        <v>2994</v>
      </c>
      <c r="E145" s="20" t="s">
        <v>164</v>
      </c>
      <c r="F145" s="28">
        <v>2</v>
      </c>
      <c r="G145" s="45"/>
      <c r="H145" s="28">
        <f t="shared" si="2"/>
        <v>0</v>
      </c>
    </row>
    <row r="146" spans="1:8" ht="24">
      <c r="A146" s="72">
        <v>49</v>
      </c>
      <c r="B146" s="20" t="s">
        <v>471</v>
      </c>
      <c r="C146" s="20" t="s">
        <v>470</v>
      </c>
      <c r="D146" s="63" t="s">
        <v>2995</v>
      </c>
      <c r="E146" s="20" t="s">
        <v>164</v>
      </c>
      <c r="F146" s="28">
        <v>11</v>
      </c>
      <c r="G146" s="45"/>
      <c r="H146" s="28">
        <f t="shared" si="2"/>
        <v>0</v>
      </c>
    </row>
    <row r="147" spans="1:8" ht="24">
      <c r="A147" s="72">
        <v>50</v>
      </c>
      <c r="B147" s="20" t="s">
        <v>472</v>
      </c>
      <c r="C147" s="20" t="s">
        <v>470</v>
      </c>
      <c r="D147" s="63" t="s">
        <v>2723</v>
      </c>
      <c r="E147" s="20" t="s">
        <v>164</v>
      </c>
      <c r="F147" s="28">
        <v>1</v>
      </c>
      <c r="G147" s="45"/>
      <c r="H147" s="28">
        <f t="shared" si="2"/>
        <v>0</v>
      </c>
    </row>
    <row r="148" spans="1:8" ht="11.25">
      <c r="A148" s="72"/>
      <c r="B148" s="83"/>
      <c r="C148" s="76" t="s">
        <v>1481</v>
      </c>
      <c r="D148" s="63"/>
      <c r="E148" s="20"/>
      <c r="F148" s="28"/>
      <c r="G148" s="85"/>
      <c r="H148" s="28">
        <f t="shared" si="2"/>
      </c>
    </row>
    <row r="149" spans="1:8" ht="60">
      <c r="A149" s="72">
        <v>51</v>
      </c>
      <c r="B149" s="20" t="s">
        <v>1027</v>
      </c>
      <c r="C149" s="20" t="s">
        <v>2996</v>
      </c>
      <c r="D149" s="63" t="s">
        <v>2997</v>
      </c>
      <c r="E149" s="20" t="s">
        <v>67</v>
      </c>
      <c r="F149" s="28">
        <v>63.3</v>
      </c>
      <c r="G149" s="45"/>
      <c r="H149" s="28">
        <f t="shared" si="2"/>
        <v>0</v>
      </c>
    </row>
    <row r="150" spans="1:8" ht="24">
      <c r="A150" s="72">
        <v>52</v>
      </c>
      <c r="B150" s="20" t="s">
        <v>2048</v>
      </c>
      <c r="C150" s="20" t="s">
        <v>276</v>
      </c>
      <c r="D150" s="63" t="s">
        <v>2718</v>
      </c>
      <c r="E150" s="20" t="s">
        <v>164</v>
      </c>
      <c r="F150" s="28">
        <v>6</v>
      </c>
      <c r="G150" s="45"/>
      <c r="H150" s="28">
        <f t="shared" si="2"/>
        <v>0</v>
      </c>
    </row>
    <row r="151" spans="1:8" ht="24">
      <c r="A151" s="72">
        <v>53</v>
      </c>
      <c r="B151" s="20">
        <v>31002003004</v>
      </c>
      <c r="C151" s="20" t="s">
        <v>470</v>
      </c>
      <c r="D151" s="63" t="s">
        <v>2995</v>
      </c>
      <c r="E151" s="20" t="s">
        <v>164</v>
      </c>
      <c r="F151" s="28"/>
      <c r="G151" s="85"/>
      <c r="H151" s="28">
        <f t="shared" si="2"/>
      </c>
    </row>
    <row r="152" spans="1:8" ht="11.25">
      <c r="A152" s="72"/>
      <c r="B152" s="20"/>
      <c r="C152" s="20" t="s">
        <v>1016</v>
      </c>
      <c r="D152" s="63"/>
      <c r="E152" s="20"/>
      <c r="F152" s="28"/>
      <c r="G152" s="28"/>
      <c r="H152" s="28">
        <f t="shared" si="2"/>
      </c>
    </row>
    <row r="153" spans="1:8" ht="72">
      <c r="A153" s="72">
        <v>54</v>
      </c>
      <c r="B153" s="20" t="s">
        <v>459</v>
      </c>
      <c r="C153" s="20" t="s">
        <v>1022</v>
      </c>
      <c r="D153" s="63" t="s">
        <v>2735</v>
      </c>
      <c r="E153" s="20" t="s">
        <v>67</v>
      </c>
      <c r="F153" s="28">
        <v>20.6</v>
      </c>
      <c r="G153" s="45"/>
      <c r="H153" s="28">
        <f t="shared" si="2"/>
        <v>0</v>
      </c>
    </row>
    <row r="154" spans="1:8" ht="72">
      <c r="A154" s="72">
        <v>55</v>
      </c>
      <c r="B154" s="20" t="s">
        <v>460</v>
      </c>
      <c r="C154" s="20" t="s">
        <v>1022</v>
      </c>
      <c r="D154" s="63" t="s">
        <v>2998</v>
      </c>
      <c r="E154" s="20" t="s">
        <v>67</v>
      </c>
      <c r="F154" s="28">
        <v>7.9</v>
      </c>
      <c r="G154" s="45"/>
      <c r="H154" s="28">
        <f t="shared" si="2"/>
        <v>0</v>
      </c>
    </row>
    <row r="155" spans="1:8" ht="72">
      <c r="A155" s="72">
        <v>56</v>
      </c>
      <c r="B155" s="20" t="s">
        <v>461</v>
      </c>
      <c r="C155" s="20" t="s">
        <v>1022</v>
      </c>
      <c r="D155" s="63" t="s">
        <v>2736</v>
      </c>
      <c r="E155" s="20" t="s">
        <v>67</v>
      </c>
      <c r="F155" s="28">
        <v>28.6</v>
      </c>
      <c r="G155" s="45"/>
      <c r="H155" s="28">
        <f t="shared" si="2"/>
        <v>0</v>
      </c>
    </row>
    <row r="156" spans="1:8" ht="72">
      <c r="A156" s="72">
        <v>57</v>
      </c>
      <c r="B156" s="20" t="s">
        <v>2049</v>
      </c>
      <c r="C156" s="20" t="s">
        <v>1022</v>
      </c>
      <c r="D156" s="63" t="s">
        <v>2999</v>
      </c>
      <c r="E156" s="20" t="s">
        <v>67</v>
      </c>
      <c r="F156" s="28">
        <v>18.8</v>
      </c>
      <c r="G156" s="45"/>
      <c r="H156" s="28">
        <f t="shared" si="2"/>
        <v>0</v>
      </c>
    </row>
    <row r="157" spans="1:8" ht="72">
      <c r="A157" s="72">
        <v>58</v>
      </c>
      <c r="B157" s="20" t="s">
        <v>2050</v>
      </c>
      <c r="C157" s="20" t="s">
        <v>1022</v>
      </c>
      <c r="D157" s="63" t="s">
        <v>2724</v>
      </c>
      <c r="E157" s="20" t="s">
        <v>67</v>
      </c>
      <c r="F157" s="28">
        <v>35.4</v>
      </c>
      <c r="G157" s="45"/>
      <c r="H157" s="28">
        <f t="shared" si="2"/>
        <v>0</v>
      </c>
    </row>
    <row r="158" spans="1:8" ht="72">
      <c r="A158" s="72">
        <v>59</v>
      </c>
      <c r="B158" s="20" t="s">
        <v>2051</v>
      </c>
      <c r="C158" s="20" t="s">
        <v>1022</v>
      </c>
      <c r="D158" s="63" t="s">
        <v>2725</v>
      </c>
      <c r="E158" s="20" t="s">
        <v>67</v>
      </c>
      <c r="F158" s="28">
        <v>21.4</v>
      </c>
      <c r="G158" s="45"/>
      <c r="H158" s="28">
        <f t="shared" si="2"/>
        <v>0</v>
      </c>
    </row>
    <row r="159" spans="1:8" ht="72">
      <c r="A159" s="72">
        <v>60</v>
      </c>
      <c r="B159" s="20" t="s">
        <v>2052</v>
      </c>
      <c r="C159" s="20" t="s">
        <v>1022</v>
      </c>
      <c r="D159" s="63" t="s">
        <v>3000</v>
      </c>
      <c r="E159" s="20" t="s">
        <v>67</v>
      </c>
      <c r="F159" s="28">
        <v>40.1</v>
      </c>
      <c r="G159" s="45"/>
      <c r="H159" s="28">
        <f t="shared" si="2"/>
        <v>0</v>
      </c>
    </row>
    <row r="160" spans="1:8" ht="72">
      <c r="A160" s="72">
        <v>61</v>
      </c>
      <c r="B160" s="20" t="s">
        <v>2053</v>
      </c>
      <c r="C160" s="20" t="s">
        <v>1022</v>
      </c>
      <c r="D160" s="63" t="s">
        <v>3161</v>
      </c>
      <c r="E160" s="20" t="s">
        <v>67</v>
      </c>
      <c r="F160" s="28">
        <v>8.4</v>
      </c>
      <c r="G160" s="45"/>
      <c r="H160" s="28">
        <f t="shared" si="2"/>
        <v>0</v>
      </c>
    </row>
    <row r="161" spans="1:8" ht="72">
      <c r="A161" s="72">
        <v>62</v>
      </c>
      <c r="B161" s="20" t="s">
        <v>2054</v>
      </c>
      <c r="C161" s="20" t="s">
        <v>1022</v>
      </c>
      <c r="D161" s="63" t="s">
        <v>3001</v>
      </c>
      <c r="E161" s="20" t="s">
        <v>67</v>
      </c>
      <c r="F161" s="28">
        <v>60.3</v>
      </c>
      <c r="G161" s="45"/>
      <c r="H161" s="28">
        <f t="shared" si="2"/>
        <v>0</v>
      </c>
    </row>
    <row r="162" spans="1:8" ht="72">
      <c r="A162" s="72">
        <v>63</v>
      </c>
      <c r="B162" s="20" t="s">
        <v>2055</v>
      </c>
      <c r="C162" s="20" t="s">
        <v>1022</v>
      </c>
      <c r="D162" s="63" t="s">
        <v>3002</v>
      </c>
      <c r="E162" s="20" t="s">
        <v>67</v>
      </c>
      <c r="F162" s="28">
        <v>119.7</v>
      </c>
      <c r="G162" s="45"/>
      <c r="H162" s="28">
        <f t="shared" si="2"/>
        <v>0</v>
      </c>
    </row>
    <row r="163" spans="1:8" ht="72">
      <c r="A163" s="72">
        <v>64</v>
      </c>
      <c r="B163" s="20" t="s">
        <v>2056</v>
      </c>
      <c r="C163" s="20" t="s">
        <v>1022</v>
      </c>
      <c r="D163" s="63" t="s">
        <v>3003</v>
      </c>
      <c r="E163" s="20" t="s">
        <v>67</v>
      </c>
      <c r="F163" s="28">
        <v>68.9</v>
      </c>
      <c r="G163" s="45"/>
      <c r="H163" s="28">
        <f t="shared" si="2"/>
        <v>0</v>
      </c>
    </row>
    <row r="164" spans="1:8" ht="24">
      <c r="A164" s="72">
        <v>65</v>
      </c>
      <c r="B164" s="20" t="s">
        <v>282</v>
      </c>
      <c r="C164" s="20" t="s">
        <v>283</v>
      </c>
      <c r="D164" s="63" t="s">
        <v>3160</v>
      </c>
      <c r="E164" s="20" t="s">
        <v>284</v>
      </c>
      <c r="F164" s="28">
        <v>24</v>
      </c>
      <c r="G164" s="45"/>
      <c r="H164" s="28">
        <f t="shared" si="2"/>
        <v>0</v>
      </c>
    </row>
    <row r="165" spans="1:8" ht="24">
      <c r="A165" s="72">
        <v>66</v>
      </c>
      <c r="B165" s="20" t="s">
        <v>2057</v>
      </c>
      <c r="C165" s="20" t="s">
        <v>313</v>
      </c>
      <c r="D165" s="63" t="s">
        <v>3004</v>
      </c>
      <c r="E165" s="20" t="s">
        <v>164</v>
      </c>
      <c r="F165" s="28">
        <v>10</v>
      </c>
      <c r="G165" s="45"/>
      <c r="H165" s="28">
        <f t="shared" si="2"/>
        <v>0</v>
      </c>
    </row>
    <row r="166" spans="1:8" ht="24">
      <c r="A166" s="72">
        <v>67</v>
      </c>
      <c r="B166" s="20" t="s">
        <v>1029</v>
      </c>
      <c r="C166" s="20" t="s">
        <v>281</v>
      </c>
      <c r="D166" s="63" t="s">
        <v>3005</v>
      </c>
      <c r="E166" s="20" t="s">
        <v>164</v>
      </c>
      <c r="F166" s="28">
        <v>1</v>
      </c>
      <c r="G166" s="45"/>
      <c r="H166" s="28">
        <f t="shared" si="2"/>
        <v>0</v>
      </c>
    </row>
    <row r="167" spans="1:8" ht="24">
      <c r="A167" s="72">
        <v>68</v>
      </c>
      <c r="B167" s="20" t="s">
        <v>1224</v>
      </c>
      <c r="C167" s="20" t="s">
        <v>313</v>
      </c>
      <c r="D167" s="63" t="s">
        <v>3006</v>
      </c>
      <c r="E167" s="20" t="s">
        <v>164</v>
      </c>
      <c r="F167" s="28">
        <v>6</v>
      </c>
      <c r="G167" s="45"/>
      <c r="H167" s="28">
        <f t="shared" si="2"/>
        <v>0</v>
      </c>
    </row>
    <row r="168" spans="1:8" ht="24">
      <c r="A168" s="72">
        <v>69</v>
      </c>
      <c r="B168" s="20" t="s">
        <v>1174</v>
      </c>
      <c r="C168" s="20" t="s">
        <v>1175</v>
      </c>
      <c r="D168" s="63" t="s">
        <v>3007</v>
      </c>
      <c r="E168" s="20" t="s">
        <v>112</v>
      </c>
      <c r="F168" s="28">
        <v>6</v>
      </c>
      <c r="G168" s="45"/>
      <c r="H168" s="28">
        <f t="shared" si="2"/>
        <v>0</v>
      </c>
    </row>
    <row r="169" spans="1:8" ht="12">
      <c r="A169" s="72">
        <v>70</v>
      </c>
      <c r="B169" s="20" t="s">
        <v>1246</v>
      </c>
      <c r="C169" s="20" t="s">
        <v>1253</v>
      </c>
      <c r="D169" s="63" t="s">
        <v>3008</v>
      </c>
      <c r="E169" s="20" t="s">
        <v>354</v>
      </c>
      <c r="F169" s="28">
        <v>5</v>
      </c>
      <c r="G169" s="45"/>
      <c r="H169" s="28">
        <f t="shared" si="2"/>
        <v>0</v>
      </c>
    </row>
    <row r="170" spans="1:8" ht="12">
      <c r="A170" s="72">
        <v>71</v>
      </c>
      <c r="B170" s="20" t="s">
        <v>410</v>
      </c>
      <c r="C170" s="20" t="s">
        <v>411</v>
      </c>
      <c r="D170" s="63" t="s">
        <v>3009</v>
      </c>
      <c r="E170" s="20" t="s">
        <v>112</v>
      </c>
      <c r="F170" s="28">
        <v>14</v>
      </c>
      <c r="G170" s="45"/>
      <c r="H170" s="28">
        <f t="shared" si="2"/>
        <v>0</v>
      </c>
    </row>
    <row r="171" spans="1:8" ht="12">
      <c r="A171" s="72">
        <v>72</v>
      </c>
      <c r="B171" s="20" t="s">
        <v>408</v>
      </c>
      <c r="C171" s="20" t="s">
        <v>409</v>
      </c>
      <c r="D171" s="63" t="s">
        <v>2727</v>
      </c>
      <c r="E171" s="20" t="s">
        <v>354</v>
      </c>
      <c r="F171" s="28">
        <v>29</v>
      </c>
      <c r="G171" s="45"/>
      <c r="H171" s="28">
        <f t="shared" si="2"/>
        <v>0</v>
      </c>
    </row>
    <row r="172" spans="1:8" ht="12">
      <c r="A172" s="72">
        <v>73</v>
      </c>
      <c r="B172" s="20" t="s">
        <v>352</v>
      </c>
      <c r="C172" s="20" t="s">
        <v>353</v>
      </c>
      <c r="D172" s="63" t="s">
        <v>3010</v>
      </c>
      <c r="E172" s="20" t="s">
        <v>354</v>
      </c>
      <c r="F172" s="28">
        <v>15</v>
      </c>
      <c r="G172" s="45"/>
      <c r="H172" s="28">
        <f t="shared" si="2"/>
        <v>0</v>
      </c>
    </row>
    <row r="173" spans="1:8" ht="12">
      <c r="A173" s="72">
        <v>74</v>
      </c>
      <c r="B173" s="20" t="s">
        <v>2058</v>
      </c>
      <c r="C173" s="20" t="s">
        <v>353</v>
      </c>
      <c r="D173" s="63" t="s">
        <v>2726</v>
      </c>
      <c r="E173" s="20" t="s">
        <v>354</v>
      </c>
      <c r="F173" s="28">
        <v>24</v>
      </c>
      <c r="G173" s="45"/>
      <c r="H173" s="28">
        <f t="shared" si="2"/>
        <v>0</v>
      </c>
    </row>
    <row r="174" spans="1:8" ht="12">
      <c r="A174" s="72">
        <v>75</v>
      </c>
      <c r="B174" s="20" t="s">
        <v>2059</v>
      </c>
      <c r="C174" s="20" t="s">
        <v>2060</v>
      </c>
      <c r="D174" s="63" t="s">
        <v>3011</v>
      </c>
      <c r="E174" s="20" t="s">
        <v>354</v>
      </c>
      <c r="F174" s="28">
        <v>12</v>
      </c>
      <c r="G174" s="45"/>
      <c r="H174" s="28">
        <f t="shared" si="2"/>
        <v>0</v>
      </c>
    </row>
    <row r="175" spans="1:8" ht="24">
      <c r="A175" s="72">
        <v>76</v>
      </c>
      <c r="B175" s="20" t="s">
        <v>2061</v>
      </c>
      <c r="C175" s="20" t="s">
        <v>541</v>
      </c>
      <c r="D175" s="63" t="s">
        <v>3012</v>
      </c>
      <c r="E175" s="20" t="s">
        <v>112</v>
      </c>
      <c r="F175" s="28">
        <v>1</v>
      </c>
      <c r="G175" s="45"/>
      <c r="H175" s="28">
        <f t="shared" si="2"/>
        <v>0</v>
      </c>
    </row>
    <row r="176" spans="1:8" ht="24">
      <c r="A176" s="72">
        <v>77</v>
      </c>
      <c r="B176" s="20" t="s">
        <v>1043</v>
      </c>
      <c r="C176" s="20" t="s">
        <v>1044</v>
      </c>
      <c r="D176" s="63" t="s">
        <v>3013</v>
      </c>
      <c r="E176" s="20" t="s">
        <v>112</v>
      </c>
      <c r="F176" s="28">
        <v>9</v>
      </c>
      <c r="G176" s="45"/>
      <c r="H176" s="28">
        <f t="shared" si="2"/>
        <v>0</v>
      </c>
    </row>
    <row r="177" spans="1:8" ht="24">
      <c r="A177" s="72">
        <v>78</v>
      </c>
      <c r="B177" s="20" t="s">
        <v>492</v>
      </c>
      <c r="C177" s="20" t="s">
        <v>479</v>
      </c>
      <c r="D177" s="63" t="s">
        <v>3014</v>
      </c>
      <c r="E177" s="20" t="s">
        <v>49</v>
      </c>
      <c r="F177" s="28">
        <v>0.7</v>
      </c>
      <c r="G177" s="45"/>
      <c r="H177" s="28">
        <f t="shared" si="2"/>
        <v>0</v>
      </c>
    </row>
    <row r="178" spans="1:8" ht="12">
      <c r="A178" s="72">
        <v>79</v>
      </c>
      <c r="B178" s="20" t="s">
        <v>1049</v>
      </c>
      <c r="C178" s="20" t="s">
        <v>2062</v>
      </c>
      <c r="D178" s="63" t="s">
        <v>3015</v>
      </c>
      <c r="E178" s="20" t="s">
        <v>1</v>
      </c>
      <c r="F178" s="28">
        <v>3.5</v>
      </c>
      <c r="G178" s="45"/>
      <c r="H178" s="28">
        <f t="shared" si="2"/>
        <v>0</v>
      </c>
    </row>
    <row r="179" spans="1:8" ht="12">
      <c r="A179" s="72">
        <v>80</v>
      </c>
      <c r="B179" s="20" t="s">
        <v>1046</v>
      </c>
      <c r="C179" s="20" t="s">
        <v>317</v>
      </c>
      <c r="D179" s="63" t="s">
        <v>3016</v>
      </c>
      <c r="E179" s="20" t="s">
        <v>111</v>
      </c>
      <c r="F179" s="28">
        <v>46.3</v>
      </c>
      <c r="G179" s="45"/>
      <c r="H179" s="28">
        <f t="shared" si="2"/>
        <v>0</v>
      </c>
    </row>
    <row r="180" spans="1:8" ht="36">
      <c r="A180" s="72">
        <v>81</v>
      </c>
      <c r="B180" s="20" t="s">
        <v>1047</v>
      </c>
      <c r="C180" s="20" t="s">
        <v>319</v>
      </c>
      <c r="D180" s="63" t="s">
        <v>3017</v>
      </c>
      <c r="E180" s="20" t="s">
        <v>111</v>
      </c>
      <c r="F180" s="28">
        <v>46.3</v>
      </c>
      <c r="G180" s="45"/>
      <c r="H180" s="28">
        <f t="shared" si="2"/>
        <v>0</v>
      </c>
    </row>
    <row r="181" spans="1:8" ht="22.5">
      <c r="A181" s="72">
        <v>82</v>
      </c>
      <c r="B181" s="20" t="s">
        <v>2063</v>
      </c>
      <c r="C181" s="20" t="s">
        <v>481</v>
      </c>
      <c r="D181" s="63" t="s">
        <v>2985</v>
      </c>
      <c r="E181" s="20" t="s">
        <v>1</v>
      </c>
      <c r="F181" s="28">
        <v>4</v>
      </c>
      <c r="G181" s="45"/>
      <c r="H181" s="28">
        <f t="shared" si="2"/>
        <v>0</v>
      </c>
    </row>
    <row r="182" spans="1:8" ht="11.25">
      <c r="A182" s="72"/>
      <c r="B182" s="20"/>
      <c r="C182" s="20" t="s">
        <v>2064</v>
      </c>
      <c r="D182" s="63"/>
      <c r="E182" s="20"/>
      <c r="F182" s="28"/>
      <c r="G182" s="28"/>
      <c r="H182" s="28">
        <f t="shared" si="2"/>
      </c>
    </row>
    <row r="183" spans="1:8" ht="24">
      <c r="A183" s="72">
        <v>83</v>
      </c>
      <c r="B183" s="20" t="s">
        <v>2065</v>
      </c>
      <c r="C183" s="20" t="s">
        <v>1011</v>
      </c>
      <c r="D183" s="63" t="s">
        <v>3018</v>
      </c>
      <c r="E183" s="20" t="s">
        <v>186</v>
      </c>
      <c r="F183" s="28">
        <v>18</v>
      </c>
      <c r="G183" s="45"/>
      <c r="H183" s="28">
        <f t="shared" si="2"/>
        <v>0</v>
      </c>
    </row>
    <row r="184" spans="1:8" ht="35.25">
      <c r="A184" s="72">
        <v>84</v>
      </c>
      <c r="B184" s="20" t="s">
        <v>2066</v>
      </c>
      <c r="C184" s="20" t="s">
        <v>1011</v>
      </c>
      <c r="D184" s="63" t="s">
        <v>3019</v>
      </c>
      <c r="E184" s="20" t="s">
        <v>186</v>
      </c>
      <c r="F184" s="28">
        <v>6</v>
      </c>
      <c r="G184" s="45"/>
      <c r="H184" s="28">
        <f t="shared" si="2"/>
        <v>0</v>
      </c>
    </row>
    <row r="185" spans="1:8" ht="35.25">
      <c r="A185" s="72">
        <v>85</v>
      </c>
      <c r="B185" s="20" t="s">
        <v>2067</v>
      </c>
      <c r="C185" s="20" t="s">
        <v>2068</v>
      </c>
      <c r="D185" s="63" t="s">
        <v>3020</v>
      </c>
      <c r="E185" s="20" t="s">
        <v>186</v>
      </c>
      <c r="F185" s="28">
        <v>3</v>
      </c>
      <c r="G185" s="45"/>
      <c r="H185" s="28">
        <f t="shared" si="2"/>
        <v>0</v>
      </c>
    </row>
    <row r="186" spans="1:8" ht="35.25">
      <c r="A186" s="72">
        <v>86</v>
      </c>
      <c r="B186" s="20" t="s">
        <v>2069</v>
      </c>
      <c r="C186" s="20" t="s">
        <v>2068</v>
      </c>
      <c r="D186" s="63" t="s">
        <v>3021</v>
      </c>
      <c r="E186" s="20" t="s">
        <v>186</v>
      </c>
      <c r="F186" s="28">
        <v>1</v>
      </c>
      <c r="G186" s="45"/>
      <c r="H186" s="28">
        <f t="shared" si="2"/>
        <v>0</v>
      </c>
    </row>
    <row r="187" spans="1:8" ht="36">
      <c r="A187" s="72">
        <v>87</v>
      </c>
      <c r="B187" s="20" t="s">
        <v>2070</v>
      </c>
      <c r="C187" s="20" t="s">
        <v>2071</v>
      </c>
      <c r="D187" s="63" t="s">
        <v>3022</v>
      </c>
      <c r="E187" s="20" t="s">
        <v>186</v>
      </c>
      <c r="F187" s="28">
        <v>1</v>
      </c>
      <c r="G187" s="45"/>
      <c r="H187" s="28">
        <f t="shared" si="2"/>
        <v>0</v>
      </c>
    </row>
    <row r="188" spans="1:8" ht="35.25">
      <c r="A188" s="72">
        <v>88</v>
      </c>
      <c r="B188" s="20" t="s">
        <v>2072</v>
      </c>
      <c r="C188" s="20" t="s">
        <v>2073</v>
      </c>
      <c r="D188" s="63" t="s">
        <v>3023</v>
      </c>
      <c r="E188" s="20" t="s">
        <v>186</v>
      </c>
      <c r="F188" s="28">
        <v>1</v>
      </c>
      <c r="G188" s="45"/>
      <c r="H188" s="28">
        <f t="shared" si="2"/>
        <v>0</v>
      </c>
    </row>
    <row r="189" spans="1:8" ht="35.25">
      <c r="A189" s="72">
        <v>89</v>
      </c>
      <c r="B189" s="20" t="s">
        <v>2074</v>
      </c>
      <c r="C189" s="20" t="s">
        <v>2075</v>
      </c>
      <c r="D189" s="63" t="s">
        <v>3024</v>
      </c>
      <c r="E189" s="20" t="s">
        <v>186</v>
      </c>
      <c r="F189" s="28">
        <v>1</v>
      </c>
      <c r="G189" s="45"/>
      <c r="H189" s="28">
        <f t="shared" si="2"/>
        <v>0</v>
      </c>
    </row>
    <row r="190" spans="1:8" ht="36">
      <c r="A190" s="72">
        <v>90</v>
      </c>
      <c r="B190" s="20" t="s">
        <v>1013</v>
      </c>
      <c r="C190" s="20" t="s">
        <v>1014</v>
      </c>
      <c r="D190" s="63" t="s">
        <v>3025</v>
      </c>
      <c r="E190" s="20" t="s">
        <v>1</v>
      </c>
      <c r="F190" s="28">
        <v>16.58</v>
      </c>
      <c r="G190" s="45"/>
      <c r="H190" s="28">
        <f t="shared" si="2"/>
        <v>0</v>
      </c>
    </row>
    <row r="191" spans="1:8" ht="36">
      <c r="A191" s="72">
        <v>91</v>
      </c>
      <c r="B191" s="20" t="s">
        <v>2076</v>
      </c>
      <c r="C191" s="20" t="s">
        <v>1014</v>
      </c>
      <c r="D191" s="63" t="s">
        <v>3026</v>
      </c>
      <c r="E191" s="20" t="s">
        <v>1</v>
      </c>
      <c r="F191" s="28">
        <v>5.01</v>
      </c>
      <c r="G191" s="45"/>
      <c r="H191" s="28">
        <f t="shared" si="2"/>
        <v>0</v>
      </c>
    </row>
    <row r="192" spans="1:8" ht="36">
      <c r="A192" s="72">
        <v>92</v>
      </c>
      <c r="B192" s="20" t="s">
        <v>2077</v>
      </c>
      <c r="C192" s="20" t="s">
        <v>1014</v>
      </c>
      <c r="D192" s="63" t="s">
        <v>3027</v>
      </c>
      <c r="E192" s="20" t="s">
        <v>1</v>
      </c>
      <c r="F192" s="28">
        <v>32.4</v>
      </c>
      <c r="G192" s="45"/>
      <c r="H192" s="28">
        <f t="shared" si="2"/>
        <v>0</v>
      </c>
    </row>
    <row r="193" spans="1:8" ht="24">
      <c r="A193" s="72">
        <v>93</v>
      </c>
      <c r="B193" s="20" t="s">
        <v>1493</v>
      </c>
      <c r="C193" s="20" t="s">
        <v>1496</v>
      </c>
      <c r="D193" s="63" t="s">
        <v>3028</v>
      </c>
      <c r="E193" s="20" t="s">
        <v>164</v>
      </c>
      <c r="F193" s="28">
        <v>1</v>
      </c>
      <c r="G193" s="45"/>
      <c r="H193" s="28">
        <f t="shared" si="2"/>
        <v>0</v>
      </c>
    </row>
    <row r="194" spans="1:8" ht="24">
      <c r="A194" s="72">
        <v>94</v>
      </c>
      <c r="B194" s="20" t="s">
        <v>1495</v>
      </c>
      <c r="C194" s="20" t="s">
        <v>1496</v>
      </c>
      <c r="D194" s="63" t="s">
        <v>3029</v>
      </c>
      <c r="E194" s="20" t="s">
        <v>164</v>
      </c>
      <c r="F194" s="28">
        <v>3</v>
      </c>
      <c r="G194" s="45"/>
      <c r="H194" s="28">
        <f t="shared" si="2"/>
        <v>0</v>
      </c>
    </row>
    <row r="195" spans="1:8" ht="24">
      <c r="A195" s="72">
        <v>95</v>
      </c>
      <c r="B195" s="20" t="s">
        <v>2078</v>
      </c>
      <c r="C195" s="20" t="s">
        <v>1496</v>
      </c>
      <c r="D195" s="63" t="s">
        <v>3030</v>
      </c>
      <c r="E195" s="20" t="s">
        <v>164</v>
      </c>
      <c r="F195" s="28">
        <v>1</v>
      </c>
      <c r="G195" s="45"/>
      <c r="H195" s="28">
        <f t="shared" si="2"/>
        <v>0</v>
      </c>
    </row>
    <row r="196" spans="1:8" ht="24">
      <c r="A196" s="72">
        <v>96</v>
      </c>
      <c r="B196" s="20" t="s">
        <v>2079</v>
      </c>
      <c r="C196" s="20" t="s">
        <v>2080</v>
      </c>
      <c r="D196" s="63" t="s">
        <v>3031</v>
      </c>
      <c r="E196" s="20" t="s">
        <v>164</v>
      </c>
      <c r="F196" s="28">
        <v>3</v>
      </c>
      <c r="G196" s="45"/>
      <c r="H196" s="28">
        <f t="shared" si="2"/>
        <v>0</v>
      </c>
    </row>
    <row r="197" spans="1:8" ht="24">
      <c r="A197" s="72">
        <v>97</v>
      </c>
      <c r="B197" s="20" t="s">
        <v>2081</v>
      </c>
      <c r="C197" s="20" t="s">
        <v>2082</v>
      </c>
      <c r="D197" s="63" t="s">
        <v>3032</v>
      </c>
      <c r="E197" s="20" t="s">
        <v>49</v>
      </c>
      <c r="F197" s="28">
        <v>1.25</v>
      </c>
      <c r="G197" s="45"/>
      <c r="H197" s="28">
        <f t="shared" si="2"/>
        <v>0</v>
      </c>
    </row>
    <row r="198" spans="1:8" ht="22.5">
      <c r="A198" s="72">
        <v>98</v>
      </c>
      <c r="B198" s="20" t="s">
        <v>2083</v>
      </c>
      <c r="C198" s="20" t="s">
        <v>321</v>
      </c>
      <c r="D198" s="63"/>
      <c r="E198" s="20" t="s">
        <v>309</v>
      </c>
      <c r="F198" s="28">
        <v>1</v>
      </c>
      <c r="G198" s="45"/>
      <c r="H198" s="28">
        <f aca="true" t="shared" si="3" ref="H198:H261">IF(F198="","",ROUND(ROUND(G198,2)*F198,0))</f>
        <v>0</v>
      </c>
    </row>
    <row r="199" spans="1:8" ht="22.5">
      <c r="A199" s="72">
        <v>99</v>
      </c>
      <c r="B199" s="20" t="s">
        <v>457</v>
      </c>
      <c r="C199" s="20" t="s">
        <v>458</v>
      </c>
      <c r="D199" s="63"/>
      <c r="E199" s="20" t="s">
        <v>309</v>
      </c>
      <c r="F199" s="28">
        <v>1</v>
      </c>
      <c r="G199" s="45"/>
      <c r="H199" s="28">
        <f t="shared" si="3"/>
        <v>0</v>
      </c>
    </row>
    <row r="200" spans="1:8" ht="22.5">
      <c r="A200" s="72"/>
      <c r="B200" s="20"/>
      <c r="C200" s="20" t="s">
        <v>2084</v>
      </c>
      <c r="D200" s="63"/>
      <c r="E200" s="20"/>
      <c r="F200" s="28"/>
      <c r="G200" s="28"/>
      <c r="H200" s="28">
        <f t="shared" si="3"/>
      </c>
    </row>
    <row r="201" spans="1:8" ht="48">
      <c r="A201" s="72">
        <v>100</v>
      </c>
      <c r="B201" s="20" t="s">
        <v>2085</v>
      </c>
      <c r="C201" s="20" t="s">
        <v>1814</v>
      </c>
      <c r="D201" s="63" t="s">
        <v>3033</v>
      </c>
      <c r="E201" s="20" t="s">
        <v>67</v>
      </c>
      <c r="F201" s="28">
        <v>60.2</v>
      </c>
      <c r="G201" s="45"/>
      <c r="H201" s="28">
        <f t="shared" si="3"/>
        <v>0</v>
      </c>
    </row>
    <row r="202" spans="1:8" ht="11.25">
      <c r="A202" s="72"/>
      <c r="B202" s="110" t="s">
        <v>3034</v>
      </c>
      <c r="C202" s="112"/>
      <c r="D202" s="63"/>
      <c r="E202" s="20"/>
      <c r="F202" s="28"/>
      <c r="G202" s="28"/>
      <c r="H202" s="28">
        <f t="shared" si="3"/>
      </c>
    </row>
    <row r="203" spans="1:8" ht="11.25">
      <c r="A203" s="72"/>
      <c r="B203" s="20"/>
      <c r="C203" s="20" t="s">
        <v>1065</v>
      </c>
      <c r="D203" s="63"/>
      <c r="E203" s="20"/>
      <c r="F203" s="28"/>
      <c r="G203" s="28"/>
      <c r="H203" s="28">
        <f t="shared" si="3"/>
      </c>
    </row>
    <row r="204" spans="1:8" ht="36">
      <c r="A204" s="72">
        <v>1</v>
      </c>
      <c r="B204" s="20" t="s">
        <v>285</v>
      </c>
      <c r="C204" s="20" t="s">
        <v>286</v>
      </c>
      <c r="D204" s="63" t="s">
        <v>3035</v>
      </c>
      <c r="E204" s="20" t="s">
        <v>186</v>
      </c>
      <c r="F204" s="28">
        <v>1</v>
      </c>
      <c r="G204" s="45"/>
      <c r="H204" s="28">
        <f t="shared" si="3"/>
        <v>0</v>
      </c>
    </row>
    <row r="205" spans="1:8" ht="36">
      <c r="A205" s="72">
        <v>2</v>
      </c>
      <c r="B205" s="20" t="s">
        <v>419</v>
      </c>
      <c r="C205" s="20" t="s">
        <v>286</v>
      </c>
      <c r="D205" s="63" t="s">
        <v>3036</v>
      </c>
      <c r="E205" s="20" t="s">
        <v>186</v>
      </c>
      <c r="F205" s="28">
        <v>1</v>
      </c>
      <c r="G205" s="45"/>
      <c r="H205" s="28">
        <f t="shared" si="3"/>
        <v>0</v>
      </c>
    </row>
    <row r="206" spans="1:8" ht="36">
      <c r="A206" s="72">
        <v>3</v>
      </c>
      <c r="B206" s="20" t="s">
        <v>420</v>
      </c>
      <c r="C206" s="20" t="s">
        <v>286</v>
      </c>
      <c r="D206" s="63" t="s">
        <v>3037</v>
      </c>
      <c r="E206" s="20" t="s">
        <v>186</v>
      </c>
      <c r="F206" s="28">
        <v>1</v>
      </c>
      <c r="G206" s="45"/>
      <c r="H206" s="28">
        <f t="shared" si="3"/>
        <v>0</v>
      </c>
    </row>
    <row r="207" spans="1:8" ht="36">
      <c r="A207" s="72">
        <v>4</v>
      </c>
      <c r="B207" s="20" t="s">
        <v>522</v>
      </c>
      <c r="C207" s="20" t="s">
        <v>286</v>
      </c>
      <c r="D207" s="63" t="s">
        <v>3038</v>
      </c>
      <c r="E207" s="20" t="s">
        <v>186</v>
      </c>
      <c r="F207" s="28">
        <v>1</v>
      </c>
      <c r="G207" s="45"/>
      <c r="H207" s="28">
        <f t="shared" si="3"/>
        <v>0</v>
      </c>
    </row>
    <row r="208" spans="1:8" ht="36">
      <c r="A208" s="72">
        <v>5</v>
      </c>
      <c r="B208" s="20" t="s">
        <v>523</v>
      </c>
      <c r="C208" s="20" t="s">
        <v>286</v>
      </c>
      <c r="D208" s="63" t="s">
        <v>3039</v>
      </c>
      <c r="E208" s="20" t="s">
        <v>186</v>
      </c>
      <c r="F208" s="28">
        <v>1</v>
      </c>
      <c r="G208" s="45"/>
      <c r="H208" s="28">
        <f t="shared" si="3"/>
        <v>0</v>
      </c>
    </row>
    <row r="209" spans="1:8" ht="36">
      <c r="A209" s="72">
        <v>6</v>
      </c>
      <c r="B209" s="20" t="s">
        <v>524</v>
      </c>
      <c r="C209" s="20" t="s">
        <v>286</v>
      </c>
      <c r="D209" s="63" t="s">
        <v>3040</v>
      </c>
      <c r="E209" s="20" t="s">
        <v>186</v>
      </c>
      <c r="F209" s="28">
        <v>1</v>
      </c>
      <c r="G209" s="45"/>
      <c r="H209" s="28">
        <f t="shared" si="3"/>
        <v>0</v>
      </c>
    </row>
    <row r="210" spans="1:8" ht="36">
      <c r="A210" s="72">
        <v>7</v>
      </c>
      <c r="B210" s="20" t="s">
        <v>2086</v>
      </c>
      <c r="C210" s="20" t="s">
        <v>286</v>
      </c>
      <c r="D210" s="63" t="s">
        <v>3041</v>
      </c>
      <c r="E210" s="20" t="s">
        <v>186</v>
      </c>
      <c r="F210" s="28">
        <v>1</v>
      </c>
      <c r="G210" s="45"/>
      <c r="H210" s="28">
        <f t="shared" si="3"/>
        <v>0</v>
      </c>
    </row>
    <row r="211" spans="1:8" ht="36">
      <c r="A211" s="72">
        <v>8</v>
      </c>
      <c r="B211" s="20" t="s">
        <v>2087</v>
      </c>
      <c r="C211" s="20" t="s">
        <v>286</v>
      </c>
      <c r="D211" s="63" t="s">
        <v>3042</v>
      </c>
      <c r="E211" s="20" t="s">
        <v>186</v>
      </c>
      <c r="F211" s="28">
        <v>1</v>
      </c>
      <c r="G211" s="45"/>
      <c r="H211" s="28">
        <f t="shared" si="3"/>
        <v>0</v>
      </c>
    </row>
    <row r="212" spans="1:8" ht="36">
      <c r="A212" s="72">
        <v>9</v>
      </c>
      <c r="B212" s="20" t="s">
        <v>2088</v>
      </c>
      <c r="C212" s="20" t="s">
        <v>286</v>
      </c>
      <c r="D212" s="63" t="s">
        <v>3043</v>
      </c>
      <c r="E212" s="20" t="s">
        <v>186</v>
      </c>
      <c r="F212" s="28">
        <v>1</v>
      </c>
      <c r="G212" s="45"/>
      <c r="H212" s="28">
        <f t="shared" si="3"/>
        <v>0</v>
      </c>
    </row>
    <row r="213" spans="1:8" ht="36">
      <c r="A213" s="72">
        <v>10</v>
      </c>
      <c r="B213" s="20" t="s">
        <v>2089</v>
      </c>
      <c r="C213" s="20" t="s">
        <v>286</v>
      </c>
      <c r="D213" s="63" t="s">
        <v>3044</v>
      </c>
      <c r="E213" s="20" t="s">
        <v>186</v>
      </c>
      <c r="F213" s="28">
        <v>1</v>
      </c>
      <c r="G213" s="45"/>
      <c r="H213" s="28">
        <f t="shared" si="3"/>
        <v>0</v>
      </c>
    </row>
    <row r="214" spans="1:8" ht="24">
      <c r="A214" s="72">
        <v>11</v>
      </c>
      <c r="B214" s="20" t="s">
        <v>2090</v>
      </c>
      <c r="C214" s="20" t="s">
        <v>286</v>
      </c>
      <c r="D214" s="63" t="s">
        <v>3045</v>
      </c>
      <c r="E214" s="20" t="s">
        <v>186</v>
      </c>
      <c r="F214" s="28">
        <v>2</v>
      </c>
      <c r="G214" s="45"/>
      <c r="H214" s="28">
        <f t="shared" si="3"/>
        <v>0</v>
      </c>
    </row>
    <row r="215" spans="1:8" ht="24">
      <c r="A215" s="72">
        <v>12</v>
      </c>
      <c r="B215" s="20" t="s">
        <v>528</v>
      </c>
      <c r="C215" s="20" t="s">
        <v>529</v>
      </c>
      <c r="D215" s="63" t="s">
        <v>3046</v>
      </c>
      <c r="E215" s="20" t="s">
        <v>67</v>
      </c>
      <c r="F215" s="28">
        <v>128.12</v>
      </c>
      <c r="G215" s="45"/>
      <c r="H215" s="28">
        <f t="shared" si="3"/>
        <v>0</v>
      </c>
    </row>
    <row r="216" spans="1:8" ht="48">
      <c r="A216" s="72">
        <v>13</v>
      </c>
      <c r="B216" s="20" t="s">
        <v>297</v>
      </c>
      <c r="C216" s="20" t="s">
        <v>298</v>
      </c>
      <c r="D216" s="63" t="s">
        <v>2443</v>
      </c>
      <c r="E216" s="20" t="s">
        <v>67</v>
      </c>
      <c r="F216" s="28">
        <v>8.1</v>
      </c>
      <c r="G216" s="45"/>
      <c r="H216" s="28">
        <f t="shared" si="3"/>
        <v>0</v>
      </c>
    </row>
    <row r="217" spans="1:8" ht="48">
      <c r="A217" s="72">
        <v>14</v>
      </c>
      <c r="B217" s="20" t="s">
        <v>299</v>
      </c>
      <c r="C217" s="20" t="s">
        <v>298</v>
      </c>
      <c r="D217" s="63" t="s">
        <v>3159</v>
      </c>
      <c r="E217" s="20" t="s">
        <v>67</v>
      </c>
      <c r="F217" s="28">
        <v>6.02</v>
      </c>
      <c r="G217" s="45"/>
      <c r="H217" s="28">
        <f t="shared" si="3"/>
        <v>0</v>
      </c>
    </row>
    <row r="218" spans="1:8" ht="48">
      <c r="A218" s="72">
        <v>15</v>
      </c>
      <c r="B218" s="20" t="s">
        <v>375</v>
      </c>
      <c r="C218" s="20" t="s">
        <v>298</v>
      </c>
      <c r="D218" s="63" t="s">
        <v>2445</v>
      </c>
      <c r="E218" s="20" t="s">
        <v>67</v>
      </c>
      <c r="F218" s="28">
        <v>8.07</v>
      </c>
      <c r="G218" s="45"/>
      <c r="H218" s="28">
        <f t="shared" si="3"/>
        <v>0</v>
      </c>
    </row>
    <row r="219" spans="1:8" ht="48">
      <c r="A219" s="72">
        <v>16</v>
      </c>
      <c r="B219" s="20" t="s">
        <v>438</v>
      </c>
      <c r="C219" s="20" t="s">
        <v>298</v>
      </c>
      <c r="D219" s="63" t="s">
        <v>2446</v>
      </c>
      <c r="E219" s="20" t="s">
        <v>67</v>
      </c>
      <c r="F219" s="28">
        <v>33.07</v>
      </c>
      <c r="G219" s="45"/>
      <c r="H219" s="28">
        <f t="shared" si="3"/>
        <v>0</v>
      </c>
    </row>
    <row r="220" spans="1:8" ht="48">
      <c r="A220" s="72">
        <v>17</v>
      </c>
      <c r="B220" s="20" t="s">
        <v>439</v>
      </c>
      <c r="C220" s="20" t="s">
        <v>298</v>
      </c>
      <c r="D220" s="63" t="s">
        <v>2806</v>
      </c>
      <c r="E220" s="20" t="s">
        <v>67</v>
      </c>
      <c r="F220" s="28">
        <v>13.77</v>
      </c>
      <c r="G220" s="45"/>
      <c r="H220" s="28">
        <f t="shared" si="3"/>
        <v>0</v>
      </c>
    </row>
    <row r="221" spans="1:8" ht="48">
      <c r="A221" s="72">
        <v>18</v>
      </c>
      <c r="B221" s="20" t="s">
        <v>525</v>
      </c>
      <c r="C221" s="20" t="s">
        <v>298</v>
      </c>
      <c r="D221" s="63" t="s">
        <v>2807</v>
      </c>
      <c r="E221" s="20" t="s">
        <v>67</v>
      </c>
      <c r="F221" s="28">
        <v>569.21</v>
      </c>
      <c r="G221" s="45"/>
      <c r="H221" s="28">
        <f t="shared" si="3"/>
        <v>0</v>
      </c>
    </row>
    <row r="222" spans="1:8" ht="48">
      <c r="A222" s="72">
        <v>19</v>
      </c>
      <c r="B222" s="20" t="s">
        <v>526</v>
      </c>
      <c r="C222" s="20" t="s">
        <v>298</v>
      </c>
      <c r="D222" s="63" t="s">
        <v>2808</v>
      </c>
      <c r="E222" s="20" t="s">
        <v>67</v>
      </c>
      <c r="F222" s="28">
        <v>96.02</v>
      </c>
      <c r="G222" s="45"/>
      <c r="H222" s="28">
        <f t="shared" si="3"/>
        <v>0</v>
      </c>
    </row>
    <row r="223" spans="1:8" ht="48">
      <c r="A223" s="72">
        <v>20</v>
      </c>
      <c r="B223" s="20" t="s">
        <v>1125</v>
      </c>
      <c r="C223" s="20" t="s">
        <v>298</v>
      </c>
      <c r="D223" s="63" t="s">
        <v>3047</v>
      </c>
      <c r="E223" s="20" t="s">
        <v>67</v>
      </c>
      <c r="F223" s="28">
        <v>101.41</v>
      </c>
      <c r="G223" s="45"/>
      <c r="H223" s="28">
        <f t="shared" si="3"/>
        <v>0</v>
      </c>
    </row>
    <row r="224" spans="1:8" ht="48">
      <c r="A224" s="72">
        <v>21</v>
      </c>
      <c r="B224" s="20" t="s">
        <v>1126</v>
      </c>
      <c r="C224" s="20" t="s">
        <v>298</v>
      </c>
      <c r="D224" s="63" t="s">
        <v>2846</v>
      </c>
      <c r="E224" s="20" t="s">
        <v>67</v>
      </c>
      <c r="F224" s="28">
        <v>39.71</v>
      </c>
      <c r="G224" s="45"/>
      <c r="H224" s="28">
        <f t="shared" si="3"/>
        <v>0</v>
      </c>
    </row>
    <row r="225" spans="1:8" ht="48">
      <c r="A225" s="72">
        <v>22</v>
      </c>
      <c r="B225" s="20" t="s">
        <v>1128</v>
      </c>
      <c r="C225" s="20" t="s">
        <v>298</v>
      </c>
      <c r="D225" s="63" t="s">
        <v>2809</v>
      </c>
      <c r="E225" s="20" t="s">
        <v>67</v>
      </c>
      <c r="F225" s="28">
        <v>857.09</v>
      </c>
      <c r="G225" s="45"/>
      <c r="H225" s="28">
        <f t="shared" si="3"/>
        <v>0</v>
      </c>
    </row>
    <row r="226" spans="1:8" ht="72">
      <c r="A226" s="72">
        <v>23</v>
      </c>
      <c r="B226" s="20" t="s">
        <v>293</v>
      </c>
      <c r="C226" s="20" t="s">
        <v>294</v>
      </c>
      <c r="D226" s="63" t="s">
        <v>3158</v>
      </c>
      <c r="E226" s="20" t="s">
        <v>67</v>
      </c>
      <c r="F226" s="28">
        <v>7.52</v>
      </c>
      <c r="G226" s="45"/>
      <c r="H226" s="28">
        <f t="shared" si="3"/>
        <v>0</v>
      </c>
    </row>
    <row r="227" spans="1:8" ht="60">
      <c r="A227" s="72">
        <v>24</v>
      </c>
      <c r="B227" s="20" t="s">
        <v>300</v>
      </c>
      <c r="C227" s="20" t="s">
        <v>301</v>
      </c>
      <c r="D227" s="63" t="s">
        <v>3048</v>
      </c>
      <c r="E227" s="20" t="s">
        <v>67</v>
      </c>
      <c r="F227" s="28">
        <v>142.35</v>
      </c>
      <c r="G227" s="45"/>
      <c r="H227" s="28">
        <f t="shared" si="3"/>
        <v>0</v>
      </c>
    </row>
    <row r="228" spans="1:8" ht="60">
      <c r="A228" s="72">
        <v>25</v>
      </c>
      <c r="B228" s="20" t="s">
        <v>365</v>
      </c>
      <c r="C228" s="20" t="s">
        <v>301</v>
      </c>
      <c r="D228" s="63" t="s">
        <v>3049</v>
      </c>
      <c r="E228" s="20" t="s">
        <v>67</v>
      </c>
      <c r="F228" s="28">
        <v>378.42</v>
      </c>
      <c r="G228" s="45"/>
      <c r="H228" s="28">
        <f t="shared" si="3"/>
        <v>0</v>
      </c>
    </row>
    <row r="229" spans="1:8" ht="60">
      <c r="A229" s="72">
        <v>26</v>
      </c>
      <c r="B229" s="20" t="s">
        <v>366</v>
      </c>
      <c r="C229" s="20" t="s">
        <v>301</v>
      </c>
      <c r="D229" s="63" t="s">
        <v>3050</v>
      </c>
      <c r="E229" s="20" t="s">
        <v>67</v>
      </c>
      <c r="F229" s="28">
        <v>955.61</v>
      </c>
      <c r="G229" s="45"/>
      <c r="H229" s="28">
        <f t="shared" si="3"/>
        <v>0</v>
      </c>
    </row>
    <row r="230" spans="1:8" ht="72">
      <c r="A230" s="72">
        <v>27</v>
      </c>
      <c r="B230" s="20" t="s">
        <v>440</v>
      </c>
      <c r="C230" s="20" t="s">
        <v>301</v>
      </c>
      <c r="D230" s="63" t="s">
        <v>3051</v>
      </c>
      <c r="E230" s="20" t="s">
        <v>67</v>
      </c>
      <c r="F230" s="28">
        <v>74.35</v>
      </c>
      <c r="G230" s="45"/>
      <c r="H230" s="28">
        <f t="shared" si="3"/>
        <v>0</v>
      </c>
    </row>
    <row r="231" spans="1:8" ht="72">
      <c r="A231" s="72">
        <v>28</v>
      </c>
      <c r="B231" s="20" t="s">
        <v>527</v>
      </c>
      <c r="C231" s="20" t="s">
        <v>301</v>
      </c>
      <c r="D231" s="63" t="s">
        <v>2821</v>
      </c>
      <c r="E231" s="20" t="s">
        <v>67</v>
      </c>
      <c r="F231" s="28">
        <v>1463.52</v>
      </c>
      <c r="G231" s="45"/>
      <c r="H231" s="28">
        <f t="shared" si="3"/>
        <v>0</v>
      </c>
    </row>
    <row r="232" spans="1:8" ht="60">
      <c r="A232" s="72">
        <v>29</v>
      </c>
      <c r="B232" s="20" t="s">
        <v>1134</v>
      </c>
      <c r="C232" s="20" t="s">
        <v>301</v>
      </c>
      <c r="D232" s="63" t="s">
        <v>3052</v>
      </c>
      <c r="E232" s="20" t="s">
        <v>67</v>
      </c>
      <c r="F232" s="28">
        <v>728.97</v>
      </c>
      <c r="G232" s="45"/>
      <c r="H232" s="28">
        <f t="shared" si="3"/>
        <v>0</v>
      </c>
    </row>
    <row r="233" spans="1:8" ht="72">
      <c r="A233" s="72">
        <v>30</v>
      </c>
      <c r="B233" s="20" t="s">
        <v>1136</v>
      </c>
      <c r="C233" s="20" t="s">
        <v>301</v>
      </c>
      <c r="D233" s="63" t="s">
        <v>3053</v>
      </c>
      <c r="E233" s="20" t="s">
        <v>67</v>
      </c>
      <c r="F233" s="28">
        <v>45.81</v>
      </c>
      <c r="G233" s="45"/>
      <c r="H233" s="28">
        <f t="shared" si="3"/>
        <v>0</v>
      </c>
    </row>
    <row r="234" spans="1:8" ht="72">
      <c r="A234" s="72">
        <v>31</v>
      </c>
      <c r="B234" s="20" t="s">
        <v>1137</v>
      </c>
      <c r="C234" s="20" t="s">
        <v>301</v>
      </c>
      <c r="D234" s="63" t="s">
        <v>3157</v>
      </c>
      <c r="E234" s="20" t="s">
        <v>67</v>
      </c>
      <c r="F234" s="28">
        <v>1645.51</v>
      </c>
      <c r="G234" s="45"/>
      <c r="H234" s="28">
        <f t="shared" si="3"/>
        <v>0</v>
      </c>
    </row>
    <row r="235" spans="1:8" ht="72">
      <c r="A235" s="72">
        <v>32</v>
      </c>
      <c r="B235" s="20" t="s">
        <v>1139</v>
      </c>
      <c r="C235" s="20" t="s">
        <v>301</v>
      </c>
      <c r="D235" s="63" t="s">
        <v>3054</v>
      </c>
      <c r="E235" s="20" t="s">
        <v>67</v>
      </c>
      <c r="F235" s="28">
        <v>639.26</v>
      </c>
      <c r="G235" s="45"/>
      <c r="H235" s="28">
        <f t="shared" si="3"/>
        <v>0</v>
      </c>
    </row>
    <row r="236" spans="1:8" ht="72">
      <c r="A236" s="72">
        <v>33</v>
      </c>
      <c r="B236" s="20" t="s">
        <v>2091</v>
      </c>
      <c r="C236" s="20" t="s">
        <v>301</v>
      </c>
      <c r="D236" s="63" t="s">
        <v>3055</v>
      </c>
      <c r="E236" s="20" t="s">
        <v>67</v>
      </c>
      <c r="F236" s="28">
        <v>2084.89</v>
      </c>
      <c r="G236" s="45"/>
      <c r="H236" s="28">
        <f t="shared" si="3"/>
        <v>0</v>
      </c>
    </row>
    <row r="237" spans="1:8" ht="36">
      <c r="A237" s="72">
        <v>34</v>
      </c>
      <c r="B237" s="20" t="s">
        <v>367</v>
      </c>
      <c r="C237" s="20" t="s">
        <v>368</v>
      </c>
      <c r="D237" s="63" t="s">
        <v>3056</v>
      </c>
      <c r="E237" s="20" t="s">
        <v>112</v>
      </c>
      <c r="F237" s="28">
        <v>5</v>
      </c>
      <c r="G237" s="45"/>
      <c r="H237" s="28">
        <f t="shared" si="3"/>
        <v>0</v>
      </c>
    </row>
    <row r="238" spans="1:8" ht="36">
      <c r="A238" s="72">
        <v>35</v>
      </c>
      <c r="B238" s="20" t="s">
        <v>441</v>
      </c>
      <c r="C238" s="20" t="s">
        <v>368</v>
      </c>
      <c r="D238" s="63" t="s">
        <v>3057</v>
      </c>
      <c r="E238" s="20" t="s">
        <v>112</v>
      </c>
      <c r="F238" s="28">
        <v>1</v>
      </c>
      <c r="G238" s="45"/>
      <c r="H238" s="28">
        <f t="shared" si="3"/>
        <v>0</v>
      </c>
    </row>
    <row r="239" spans="1:8" ht="36">
      <c r="A239" s="72">
        <v>36</v>
      </c>
      <c r="B239" s="20" t="s">
        <v>442</v>
      </c>
      <c r="C239" s="20" t="s">
        <v>368</v>
      </c>
      <c r="D239" s="63" t="s">
        <v>3058</v>
      </c>
      <c r="E239" s="20" t="s">
        <v>112</v>
      </c>
      <c r="F239" s="28">
        <v>9</v>
      </c>
      <c r="G239" s="45"/>
      <c r="H239" s="28">
        <f t="shared" si="3"/>
        <v>0</v>
      </c>
    </row>
    <row r="240" spans="1:8" ht="36">
      <c r="A240" s="72">
        <v>37</v>
      </c>
      <c r="B240" s="20" t="s">
        <v>1288</v>
      </c>
      <c r="C240" s="20" t="s">
        <v>368</v>
      </c>
      <c r="D240" s="63" t="s">
        <v>2828</v>
      </c>
      <c r="E240" s="20" t="s">
        <v>112</v>
      </c>
      <c r="F240" s="28">
        <v>47</v>
      </c>
      <c r="G240" s="45"/>
      <c r="H240" s="28">
        <f t="shared" si="3"/>
        <v>0</v>
      </c>
    </row>
    <row r="241" spans="1:8" ht="36">
      <c r="A241" s="72">
        <v>38</v>
      </c>
      <c r="B241" s="20" t="s">
        <v>1290</v>
      </c>
      <c r="C241" s="20" t="s">
        <v>368</v>
      </c>
      <c r="D241" s="63" t="s">
        <v>2829</v>
      </c>
      <c r="E241" s="20" t="s">
        <v>112</v>
      </c>
      <c r="F241" s="28">
        <v>7</v>
      </c>
      <c r="G241" s="45"/>
      <c r="H241" s="28">
        <f t="shared" si="3"/>
        <v>0</v>
      </c>
    </row>
    <row r="242" spans="1:8" ht="24">
      <c r="A242" s="72">
        <v>39</v>
      </c>
      <c r="B242" s="20" t="s">
        <v>2092</v>
      </c>
      <c r="C242" s="20" t="s">
        <v>2093</v>
      </c>
      <c r="D242" s="63" t="s">
        <v>3059</v>
      </c>
      <c r="E242" s="20" t="s">
        <v>112</v>
      </c>
      <c r="F242" s="28">
        <v>30</v>
      </c>
      <c r="G242" s="45"/>
      <c r="H242" s="28">
        <f t="shared" si="3"/>
        <v>0</v>
      </c>
    </row>
    <row r="243" spans="1:8" ht="36">
      <c r="A243" s="72">
        <v>40</v>
      </c>
      <c r="B243" s="20" t="s">
        <v>305</v>
      </c>
      <c r="C243" s="20" t="s">
        <v>306</v>
      </c>
      <c r="D243" s="63" t="s">
        <v>3060</v>
      </c>
      <c r="E243" s="20" t="s">
        <v>112</v>
      </c>
      <c r="F243" s="28">
        <v>12</v>
      </c>
      <c r="G243" s="45"/>
      <c r="H243" s="28">
        <f t="shared" si="3"/>
        <v>0</v>
      </c>
    </row>
    <row r="244" spans="1:8" ht="36">
      <c r="A244" s="72">
        <v>41</v>
      </c>
      <c r="B244" s="20" t="s">
        <v>531</v>
      </c>
      <c r="C244" s="20" t="s">
        <v>306</v>
      </c>
      <c r="D244" s="63" t="s">
        <v>3156</v>
      </c>
      <c r="E244" s="20" t="s">
        <v>112</v>
      </c>
      <c r="F244" s="28">
        <v>20</v>
      </c>
      <c r="G244" s="45"/>
      <c r="H244" s="28">
        <f t="shared" si="3"/>
        <v>0</v>
      </c>
    </row>
    <row r="245" spans="1:8" ht="36">
      <c r="A245" s="72">
        <v>42</v>
      </c>
      <c r="B245" s="20" t="s">
        <v>532</v>
      </c>
      <c r="C245" s="20" t="s">
        <v>533</v>
      </c>
      <c r="D245" s="63" t="s">
        <v>3061</v>
      </c>
      <c r="E245" s="20" t="s">
        <v>112</v>
      </c>
      <c r="F245" s="28">
        <v>15</v>
      </c>
      <c r="G245" s="45"/>
      <c r="H245" s="28">
        <f t="shared" si="3"/>
        <v>0</v>
      </c>
    </row>
    <row r="246" spans="1:8" ht="24">
      <c r="A246" s="72">
        <v>43</v>
      </c>
      <c r="B246" s="20" t="s">
        <v>534</v>
      </c>
      <c r="C246" s="20" t="s">
        <v>533</v>
      </c>
      <c r="D246" s="63" t="s">
        <v>2833</v>
      </c>
      <c r="E246" s="20" t="s">
        <v>112</v>
      </c>
      <c r="F246" s="28">
        <v>15</v>
      </c>
      <c r="G246" s="45"/>
      <c r="H246" s="28">
        <f t="shared" si="3"/>
        <v>0</v>
      </c>
    </row>
    <row r="247" spans="1:8" ht="24">
      <c r="A247" s="72">
        <v>44</v>
      </c>
      <c r="B247" s="20" t="s">
        <v>542</v>
      </c>
      <c r="C247" s="20" t="s">
        <v>533</v>
      </c>
      <c r="D247" s="63" t="s">
        <v>2835</v>
      </c>
      <c r="E247" s="20" t="s">
        <v>112</v>
      </c>
      <c r="F247" s="28">
        <v>19</v>
      </c>
      <c r="G247" s="45"/>
      <c r="H247" s="28">
        <f t="shared" si="3"/>
        <v>0</v>
      </c>
    </row>
    <row r="248" spans="1:8" ht="36">
      <c r="A248" s="72">
        <v>45</v>
      </c>
      <c r="B248" s="20" t="s">
        <v>287</v>
      </c>
      <c r="C248" s="20" t="s">
        <v>288</v>
      </c>
      <c r="D248" s="63" t="s">
        <v>2836</v>
      </c>
      <c r="E248" s="20" t="s">
        <v>164</v>
      </c>
      <c r="F248" s="28">
        <v>35</v>
      </c>
      <c r="G248" s="45"/>
      <c r="H248" s="28">
        <f t="shared" si="3"/>
        <v>0</v>
      </c>
    </row>
    <row r="249" spans="1:8" ht="36">
      <c r="A249" s="72">
        <v>46</v>
      </c>
      <c r="B249" s="20" t="s">
        <v>357</v>
      </c>
      <c r="C249" s="20" t="s">
        <v>288</v>
      </c>
      <c r="D249" s="63" t="s">
        <v>2837</v>
      </c>
      <c r="E249" s="20" t="s">
        <v>164</v>
      </c>
      <c r="F249" s="28">
        <v>30</v>
      </c>
      <c r="G249" s="45"/>
      <c r="H249" s="28">
        <f t="shared" si="3"/>
        <v>0</v>
      </c>
    </row>
    <row r="250" spans="1:8" ht="36">
      <c r="A250" s="72">
        <v>47</v>
      </c>
      <c r="B250" s="20" t="s">
        <v>358</v>
      </c>
      <c r="C250" s="20" t="s">
        <v>288</v>
      </c>
      <c r="D250" s="63" t="s">
        <v>2838</v>
      </c>
      <c r="E250" s="20" t="s">
        <v>164</v>
      </c>
      <c r="F250" s="28">
        <v>4</v>
      </c>
      <c r="G250" s="45"/>
      <c r="H250" s="28">
        <f t="shared" si="3"/>
        <v>0</v>
      </c>
    </row>
    <row r="251" spans="1:8" ht="36">
      <c r="A251" s="72">
        <v>48</v>
      </c>
      <c r="B251" s="20" t="s">
        <v>421</v>
      </c>
      <c r="C251" s="20" t="s">
        <v>288</v>
      </c>
      <c r="D251" s="63" t="s">
        <v>3062</v>
      </c>
      <c r="E251" s="20" t="s">
        <v>164</v>
      </c>
      <c r="F251" s="28">
        <v>4</v>
      </c>
      <c r="G251" s="45"/>
      <c r="H251" s="28">
        <f t="shared" si="3"/>
        <v>0</v>
      </c>
    </row>
    <row r="252" spans="1:8" ht="36">
      <c r="A252" s="72">
        <v>49</v>
      </c>
      <c r="B252" s="20" t="s">
        <v>2094</v>
      </c>
      <c r="C252" s="20" t="s">
        <v>288</v>
      </c>
      <c r="D252" s="63" t="s">
        <v>3063</v>
      </c>
      <c r="E252" s="20" t="s">
        <v>164</v>
      </c>
      <c r="F252" s="28">
        <v>2</v>
      </c>
      <c r="G252" s="45"/>
      <c r="H252" s="28">
        <f t="shared" si="3"/>
        <v>0</v>
      </c>
    </row>
    <row r="253" spans="1:8" ht="36">
      <c r="A253" s="72">
        <v>50</v>
      </c>
      <c r="B253" s="20" t="s">
        <v>289</v>
      </c>
      <c r="C253" s="20" t="s">
        <v>290</v>
      </c>
      <c r="D253" s="63" t="s">
        <v>2839</v>
      </c>
      <c r="E253" s="20" t="s">
        <v>164</v>
      </c>
      <c r="F253" s="28">
        <v>76</v>
      </c>
      <c r="G253" s="45"/>
      <c r="H253" s="28">
        <f t="shared" si="3"/>
        <v>0</v>
      </c>
    </row>
    <row r="254" spans="1:8" ht="36">
      <c r="A254" s="72">
        <v>51</v>
      </c>
      <c r="B254" s="20" t="s">
        <v>361</v>
      </c>
      <c r="C254" s="20" t="s">
        <v>290</v>
      </c>
      <c r="D254" s="63" t="s">
        <v>3064</v>
      </c>
      <c r="E254" s="20" t="s">
        <v>164</v>
      </c>
      <c r="F254" s="28">
        <v>12</v>
      </c>
      <c r="G254" s="45"/>
      <c r="H254" s="28">
        <f t="shared" si="3"/>
        <v>0</v>
      </c>
    </row>
    <row r="255" spans="1:8" ht="48">
      <c r="A255" s="72">
        <v>52</v>
      </c>
      <c r="B255" s="20" t="s">
        <v>302</v>
      </c>
      <c r="C255" s="20" t="s">
        <v>303</v>
      </c>
      <c r="D255" s="63" t="s">
        <v>2840</v>
      </c>
      <c r="E255" s="20" t="s">
        <v>164</v>
      </c>
      <c r="F255" s="28">
        <v>99</v>
      </c>
      <c r="G255" s="45"/>
      <c r="H255" s="28">
        <f t="shared" si="3"/>
        <v>0</v>
      </c>
    </row>
    <row r="256" spans="1:8" ht="48">
      <c r="A256" s="72">
        <v>53</v>
      </c>
      <c r="B256" s="20" t="s">
        <v>304</v>
      </c>
      <c r="C256" s="20" t="s">
        <v>303</v>
      </c>
      <c r="D256" s="63" t="s">
        <v>2841</v>
      </c>
      <c r="E256" s="20" t="s">
        <v>164</v>
      </c>
      <c r="F256" s="28">
        <v>153</v>
      </c>
      <c r="G256" s="45"/>
      <c r="H256" s="28">
        <f t="shared" si="3"/>
        <v>0</v>
      </c>
    </row>
    <row r="257" spans="1:8" ht="48">
      <c r="A257" s="72">
        <v>54</v>
      </c>
      <c r="B257" s="20" t="s">
        <v>530</v>
      </c>
      <c r="C257" s="20" t="s">
        <v>303</v>
      </c>
      <c r="D257" s="63" t="s">
        <v>2842</v>
      </c>
      <c r="E257" s="20" t="s">
        <v>164</v>
      </c>
      <c r="F257" s="28">
        <v>81</v>
      </c>
      <c r="G257" s="45"/>
      <c r="H257" s="28">
        <f t="shared" si="3"/>
        <v>0</v>
      </c>
    </row>
    <row r="258" spans="1:8" ht="48">
      <c r="A258" s="72">
        <v>55</v>
      </c>
      <c r="B258" s="20" t="s">
        <v>543</v>
      </c>
      <c r="C258" s="20" t="s">
        <v>303</v>
      </c>
      <c r="D258" s="63" t="s">
        <v>2843</v>
      </c>
      <c r="E258" s="20" t="s">
        <v>164</v>
      </c>
      <c r="F258" s="28">
        <v>4</v>
      </c>
      <c r="G258" s="45"/>
      <c r="H258" s="28">
        <f t="shared" si="3"/>
        <v>0</v>
      </c>
    </row>
    <row r="259" spans="1:8" ht="24">
      <c r="A259" s="72">
        <v>56</v>
      </c>
      <c r="B259" s="20" t="s">
        <v>307</v>
      </c>
      <c r="C259" s="20" t="s">
        <v>308</v>
      </c>
      <c r="D259" s="63" t="s">
        <v>2462</v>
      </c>
      <c r="E259" s="20" t="s">
        <v>309</v>
      </c>
      <c r="F259" s="28">
        <v>1</v>
      </c>
      <c r="G259" s="45"/>
      <c r="H259" s="28">
        <f t="shared" si="3"/>
        <v>0</v>
      </c>
    </row>
    <row r="260" spans="1:8" ht="11.25">
      <c r="A260" s="72"/>
      <c r="B260" s="20"/>
      <c r="C260" s="20" t="s">
        <v>1103</v>
      </c>
      <c r="D260" s="63"/>
      <c r="E260" s="20"/>
      <c r="F260" s="28"/>
      <c r="G260" s="28"/>
      <c r="H260" s="28">
        <f t="shared" si="3"/>
      </c>
    </row>
    <row r="261" spans="1:8" ht="24">
      <c r="A261" s="72">
        <v>57</v>
      </c>
      <c r="B261" s="20" t="s">
        <v>1188</v>
      </c>
      <c r="C261" s="20" t="s">
        <v>1189</v>
      </c>
      <c r="D261" s="63" t="s">
        <v>2844</v>
      </c>
      <c r="E261" s="20" t="s">
        <v>67</v>
      </c>
      <c r="F261" s="28">
        <v>463.11</v>
      </c>
      <c r="G261" s="45"/>
      <c r="H261" s="28">
        <f t="shared" si="3"/>
        <v>0</v>
      </c>
    </row>
    <row r="262" spans="1:8" ht="48">
      <c r="A262" s="72">
        <v>58</v>
      </c>
      <c r="B262" s="20" t="s">
        <v>291</v>
      </c>
      <c r="C262" s="20" t="s">
        <v>292</v>
      </c>
      <c r="D262" s="63" t="s">
        <v>3065</v>
      </c>
      <c r="E262" s="20" t="s">
        <v>67</v>
      </c>
      <c r="F262" s="28">
        <v>63.11</v>
      </c>
      <c r="G262" s="45"/>
      <c r="H262" s="28">
        <f aca="true" t="shared" si="4" ref="H262:H306">IF(F262="","",ROUND(ROUND(G262,2)*F262,0))</f>
        <v>0</v>
      </c>
    </row>
    <row r="263" spans="1:8" ht="48">
      <c r="A263" s="72">
        <v>59</v>
      </c>
      <c r="B263" s="20" t="s">
        <v>1309</v>
      </c>
      <c r="C263" s="20" t="s">
        <v>292</v>
      </c>
      <c r="D263" s="63" t="s">
        <v>2845</v>
      </c>
      <c r="E263" s="20" t="s">
        <v>67</v>
      </c>
      <c r="F263" s="28">
        <v>175.5</v>
      </c>
      <c r="G263" s="45"/>
      <c r="H263" s="28">
        <f t="shared" si="4"/>
        <v>0</v>
      </c>
    </row>
    <row r="264" spans="1:8" ht="24">
      <c r="A264" s="72">
        <v>60</v>
      </c>
      <c r="B264" s="20" t="s">
        <v>362</v>
      </c>
      <c r="C264" s="20" t="s">
        <v>363</v>
      </c>
      <c r="D264" s="63" t="s">
        <v>2849</v>
      </c>
      <c r="E264" s="20" t="s">
        <v>186</v>
      </c>
      <c r="F264" s="28">
        <v>1</v>
      </c>
      <c r="G264" s="45"/>
      <c r="H264" s="28">
        <f t="shared" si="4"/>
        <v>0</v>
      </c>
    </row>
    <row r="265" spans="1:8" ht="24">
      <c r="A265" s="72">
        <v>61</v>
      </c>
      <c r="B265" s="20" t="s">
        <v>364</v>
      </c>
      <c r="C265" s="20" t="s">
        <v>363</v>
      </c>
      <c r="D265" s="63" t="s">
        <v>3066</v>
      </c>
      <c r="E265" s="20" t="s">
        <v>186</v>
      </c>
      <c r="F265" s="28">
        <v>10</v>
      </c>
      <c r="G265" s="45"/>
      <c r="H265" s="28">
        <f t="shared" si="4"/>
        <v>0</v>
      </c>
    </row>
    <row r="266" spans="1:8" ht="22.5">
      <c r="A266" s="72">
        <v>62</v>
      </c>
      <c r="B266" s="20" t="s">
        <v>1107</v>
      </c>
      <c r="C266" s="20" t="s">
        <v>363</v>
      </c>
      <c r="D266" s="63" t="s">
        <v>2850</v>
      </c>
      <c r="E266" s="20" t="s">
        <v>186</v>
      </c>
      <c r="F266" s="28">
        <v>4</v>
      </c>
      <c r="G266" s="45"/>
      <c r="H266" s="28">
        <f t="shared" si="4"/>
        <v>0</v>
      </c>
    </row>
    <row r="267" spans="1:8" ht="12">
      <c r="A267" s="72">
        <v>63</v>
      </c>
      <c r="B267" s="20" t="s">
        <v>310</v>
      </c>
      <c r="C267" s="20" t="s">
        <v>311</v>
      </c>
      <c r="D267" s="63" t="s">
        <v>2851</v>
      </c>
      <c r="E267" s="20" t="s">
        <v>309</v>
      </c>
      <c r="F267" s="28">
        <v>1</v>
      </c>
      <c r="G267" s="45"/>
      <c r="H267" s="28">
        <f t="shared" si="4"/>
        <v>0</v>
      </c>
    </row>
    <row r="268" spans="1:8" ht="11.25">
      <c r="A268" s="72"/>
      <c r="B268" s="20"/>
      <c r="C268" s="20" t="s">
        <v>1110</v>
      </c>
      <c r="D268" s="63"/>
      <c r="E268" s="20"/>
      <c r="F268" s="28"/>
      <c r="G268" s="28"/>
      <c r="H268" s="28">
        <f t="shared" si="4"/>
      </c>
    </row>
    <row r="269" spans="1:8" ht="36">
      <c r="A269" s="72">
        <v>64</v>
      </c>
      <c r="B269" s="20" t="s">
        <v>1310</v>
      </c>
      <c r="C269" s="20" t="s">
        <v>1311</v>
      </c>
      <c r="D269" s="63" t="s">
        <v>3155</v>
      </c>
      <c r="E269" s="20" t="s">
        <v>164</v>
      </c>
      <c r="F269" s="28">
        <v>1</v>
      </c>
      <c r="G269" s="45"/>
      <c r="H269" s="28">
        <f t="shared" si="4"/>
        <v>0</v>
      </c>
    </row>
    <row r="270" spans="1:8" ht="36">
      <c r="A270" s="72">
        <v>65</v>
      </c>
      <c r="B270" s="20" t="s">
        <v>1313</v>
      </c>
      <c r="C270" s="20" t="s">
        <v>1314</v>
      </c>
      <c r="D270" s="63" t="s">
        <v>3067</v>
      </c>
      <c r="E270" s="20" t="s">
        <v>164</v>
      </c>
      <c r="F270" s="28">
        <v>1</v>
      </c>
      <c r="G270" s="45"/>
      <c r="H270" s="28">
        <f t="shared" si="4"/>
        <v>0</v>
      </c>
    </row>
    <row r="271" spans="1:8" ht="36">
      <c r="A271" s="72">
        <v>66</v>
      </c>
      <c r="B271" s="20" t="s">
        <v>1316</v>
      </c>
      <c r="C271" s="20" t="s">
        <v>1117</v>
      </c>
      <c r="D271" s="63" t="s">
        <v>3068</v>
      </c>
      <c r="E271" s="20" t="s">
        <v>164</v>
      </c>
      <c r="F271" s="28">
        <v>1</v>
      </c>
      <c r="G271" s="45"/>
      <c r="H271" s="28">
        <f t="shared" si="4"/>
        <v>0</v>
      </c>
    </row>
    <row r="272" spans="1:8" ht="36">
      <c r="A272" s="72">
        <v>67</v>
      </c>
      <c r="B272" s="20" t="s">
        <v>1318</v>
      </c>
      <c r="C272" s="20" t="s">
        <v>1120</v>
      </c>
      <c r="D272" s="63" t="s">
        <v>3069</v>
      </c>
      <c r="E272" s="20" t="s">
        <v>164</v>
      </c>
      <c r="F272" s="28">
        <v>1</v>
      </c>
      <c r="G272" s="45"/>
      <c r="H272" s="28">
        <f t="shared" si="4"/>
        <v>0</v>
      </c>
    </row>
    <row r="273" spans="1:8" ht="24">
      <c r="A273" s="72">
        <v>68</v>
      </c>
      <c r="B273" s="20" t="s">
        <v>2095</v>
      </c>
      <c r="C273" s="20" t="s">
        <v>529</v>
      </c>
      <c r="D273" s="63" t="s">
        <v>3046</v>
      </c>
      <c r="E273" s="20" t="s">
        <v>67</v>
      </c>
      <c r="F273" s="28">
        <v>142.71</v>
      </c>
      <c r="G273" s="45"/>
      <c r="H273" s="28">
        <f t="shared" si="4"/>
        <v>0</v>
      </c>
    </row>
    <row r="274" spans="1:8" ht="48">
      <c r="A274" s="72">
        <v>69</v>
      </c>
      <c r="B274" s="20" t="s">
        <v>1129</v>
      </c>
      <c r="C274" s="20" t="s">
        <v>298</v>
      </c>
      <c r="D274" s="63" t="s">
        <v>2806</v>
      </c>
      <c r="E274" s="20" t="s">
        <v>67</v>
      </c>
      <c r="F274" s="28">
        <v>11.99</v>
      </c>
      <c r="G274" s="45"/>
      <c r="H274" s="28">
        <f t="shared" si="4"/>
        <v>0</v>
      </c>
    </row>
    <row r="275" spans="1:8" ht="48">
      <c r="A275" s="72">
        <v>70</v>
      </c>
      <c r="B275" s="20" t="s">
        <v>1989</v>
      </c>
      <c r="C275" s="20" t="s">
        <v>298</v>
      </c>
      <c r="D275" s="63" t="s">
        <v>2808</v>
      </c>
      <c r="E275" s="20" t="s">
        <v>67</v>
      </c>
      <c r="F275" s="28">
        <v>80.43</v>
      </c>
      <c r="G275" s="45"/>
      <c r="H275" s="28">
        <f t="shared" si="4"/>
        <v>0</v>
      </c>
    </row>
    <row r="276" spans="1:8" ht="48">
      <c r="A276" s="72">
        <v>71</v>
      </c>
      <c r="B276" s="20" t="s">
        <v>1990</v>
      </c>
      <c r="C276" s="20" t="s">
        <v>298</v>
      </c>
      <c r="D276" s="63" t="s">
        <v>2809</v>
      </c>
      <c r="E276" s="20" t="s">
        <v>67</v>
      </c>
      <c r="F276" s="28">
        <v>816.28</v>
      </c>
      <c r="G276" s="45"/>
      <c r="H276" s="28">
        <f t="shared" si="4"/>
        <v>0</v>
      </c>
    </row>
    <row r="277" spans="1:8" ht="36">
      <c r="A277" s="72">
        <v>72</v>
      </c>
      <c r="B277" s="20" t="s">
        <v>2096</v>
      </c>
      <c r="C277" s="20" t="s">
        <v>301</v>
      </c>
      <c r="D277" s="63" t="s">
        <v>3070</v>
      </c>
      <c r="E277" s="20" t="s">
        <v>67</v>
      </c>
      <c r="F277" s="28">
        <v>135.16</v>
      </c>
      <c r="G277" s="45"/>
      <c r="H277" s="28">
        <f t="shared" si="4"/>
        <v>0</v>
      </c>
    </row>
    <row r="278" spans="1:8" ht="36">
      <c r="A278" s="72">
        <v>73</v>
      </c>
      <c r="B278" s="20" t="s">
        <v>2097</v>
      </c>
      <c r="C278" s="20" t="s">
        <v>301</v>
      </c>
      <c r="D278" s="63" t="s">
        <v>3071</v>
      </c>
      <c r="E278" s="20" t="s">
        <v>67</v>
      </c>
      <c r="F278" s="28">
        <v>388.2</v>
      </c>
      <c r="G278" s="45"/>
      <c r="H278" s="28">
        <f t="shared" si="4"/>
        <v>0</v>
      </c>
    </row>
    <row r="279" spans="1:8" ht="36">
      <c r="A279" s="72">
        <v>74</v>
      </c>
      <c r="B279" s="20" t="s">
        <v>2098</v>
      </c>
      <c r="C279" s="20" t="s">
        <v>301</v>
      </c>
      <c r="D279" s="63" t="s">
        <v>3072</v>
      </c>
      <c r="E279" s="20" t="s">
        <v>67</v>
      </c>
      <c r="F279" s="28">
        <v>531</v>
      </c>
      <c r="G279" s="45"/>
      <c r="H279" s="28">
        <f t="shared" si="4"/>
        <v>0</v>
      </c>
    </row>
    <row r="280" spans="1:8" ht="36">
      <c r="A280" s="72">
        <v>75</v>
      </c>
      <c r="B280" s="20" t="s">
        <v>2099</v>
      </c>
      <c r="C280" s="20" t="s">
        <v>301</v>
      </c>
      <c r="D280" s="63" t="s">
        <v>3073</v>
      </c>
      <c r="E280" s="20" t="s">
        <v>67</v>
      </c>
      <c r="F280" s="28">
        <v>924.15</v>
      </c>
      <c r="G280" s="45"/>
      <c r="H280" s="28">
        <f t="shared" si="4"/>
        <v>0</v>
      </c>
    </row>
    <row r="281" spans="1:8" ht="36">
      <c r="A281" s="72">
        <v>76</v>
      </c>
      <c r="B281" s="20" t="s">
        <v>2100</v>
      </c>
      <c r="C281" s="20" t="s">
        <v>301</v>
      </c>
      <c r="D281" s="63" t="s">
        <v>3074</v>
      </c>
      <c r="E281" s="20" t="s">
        <v>67</v>
      </c>
      <c r="F281" s="28">
        <v>228.38</v>
      </c>
      <c r="G281" s="45"/>
      <c r="H281" s="28">
        <f t="shared" si="4"/>
        <v>0</v>
      </c>
    </row>
    <row r="282" spans="1:8" ht="36">
      <c r="A282" s="72">
        <v>77</v>
      </c>
      <c r="B282" s="20" t="s">
        <v>2101</v>
      </c>
      <c r="C282" s="20" t="s">
        <v>301</v>
      </c>
      <c r="D282" s="63" t="s">
        <v>3075</v>
      </c>
      <c r="E282" s="20" t="s">
        <v>67</v>
      </c>
      <c r="F282" s="28">
        <v>659.96</v>
      </c>
      <c r="G282" s="45"/>
      <c r="H282" s="28">
        <f t="shared" si="4"/>
        <v>0</v>
      </c>
    </row>
    <row r="283" spans="1:8" ht="24">
      <c r="A283" s="72">
        <v>78</v>
      </c>
      <c r="B283" s="20" t="s">
        <v>2102</v>
      </c>
      <c r="C283" s="20" t="s">
        <v>301</v>
      </c>
      <c r="D283" s="63" t="s">
        <v>3076</v>
      </c>
      <c r="E283" s="20" t="s">
        <v>67</v>
      </c>
      <c r="F283" s="28">
        <v>169.94</v>
      </c>
      <c r="G283" s="45"/>
      <c r="H283" s="28">
        <f t="shared" si="4"/>
        <v>0</v>
      </c>
    </row>
    <row r="284" spans="1:8" ht="36">
      <c r="A284" s="72">
        <v>79</v>
      </c>
      <c r="B284" s="20" t="s">
        <v>2103</v>
      </c>
      <c r="C284" s="20" t="s">
        <v>301</v>
      </c>
      <c r="D284" s="63" t="s">
        <v>3077</v>
      </c>
      <c r="E284" s="20" t="s">
        <v>67</v>
      </c>
      <c r="F284" s="28">
        <v>169.94</v>
      </c>
      <c r="G284" s="45"/>
      <c r="H284" s="28">
        <f t="shared" si="4"/>
        <v>0</v>
      </c>
    </row>
    <row r="285" spans="1:8" ht="48">
      <c r="A285" s="72">
        <v>80</v>
      </c>
      <c r="B285" s="20" t="s">
        <v>1130</v>
      </c>
      <c r="C285" s="20" t="s">
        <v>303</v>
      </c>
      <c r="D285" s="63" t="s">
        <v>3078</v>
      </c>
      <c r="E285" s="20" t="s">
        <v>164</v>
      </c>
      <c r="F285" s="28">
        <v>71</v>
      </c>
      <c r="G285" s="45"/>
      <c r="H285" s="28">
        <f t="shared" si="4"/>
        <v>0</v>
      </c>
    </row>
    <row r="286" spans="1:8" ht="36">
      <c r="A286" s="72">
        <v>81</v>
      </c>
      <c r="B286" s="20" t="s">
        <v>372</v>
      </c>
      <c r="C286" s="20" t="s">
        <v>373</v>
      </c>
      <c r="D286" s="63" t="s">
        <v>3079</v>
      </c>
      <c r="E286" s="20" t="s">
        <v>164</v>
      </c>
      <c r="F286" s="28">
        <v>71</v>
      </c>
      <c r="G286" s="45"/>
      <c r="H286" s="28">
        <f t="shared" si="4"/>
        <v>0</v>
      </c>
    </row>
    <row r="287" spans="1:8" ht="36">
      <c r="A287" s="72">
        <v>82</v>
      </c>
      <c r="B287" s="20" t="s">
        <v>370</v>
      </c>
      <c r="C287" s="20" t="s">
        <v>371</v>
      </c>
      <c r="D287" s="63" t="s">
        <v>3080</v>
      </c>
      <c r="E287" s="20" t="s">
        <v>164</v>
      </c>
      <c r="F287" s="28">
        <v>17</v>
      </c>
      <c r="G287" s="45"/>
      <c r="H287" s="28">
        <f t="shared" si="4"/>
        <v>0</v>
      </c>
    </row>
    <row r="288" spans="1:8" ht="24">
      <c r="A288" s="72">
        <v>83</v>
      </c>
      <c r="B288" s="20" t="s">
        <v>374</v>
      </c>
      <c r="C288" s="20" t="s">
        <v>1196</v>
      </c>
      <c r="D288" s="63" t="s">
        <v>3081</v>
      </c>
      <c r="E288" s="20" t="s">
        <v>164</v>
      </c>
      <c r="F288" s="28">
        <v>30</v>
      </c>
      <c r="G288" s="45"/>
      <c r="H288" s="28">
        <f t="shared" si="4"/>
        <v>0</v>
      </c>
    </row>
    <row r="289" spans="1:8" ht="12">
      <c r="A289" s="72">
        <v>84</v>
      </c>
      <c r="B289" s="20" t="s">
        <v>1145</v>
      </c>
      <c r="C289" s="20" t="s">
        <v>1146</v>
      </c>
      <c r="D289" s="63" t="s">
        <v>3082</v>
      </c>
      <c r="E289" s="20" t="s">
        <v>186</v>
      </c>
      <c r="F289" s="28">
        <v>7</v>
      </c>
      <c r="G289" s="45"/>
      <c r="H289" s="28">
        <f t="shared" si="4"/>
        <v>0</v>
      </c>
    </row>
    <row r="290" spans="1:8" ht="48">
      <c r="A290" s="72">
        <v>85</v>
      </c>
      <c r="B290" s="20" t="s">
        <v>1132</v>
      </c>
      <c r="C290" s="20" t="s">
        <v>303</v>
      </c>
      <c r="D290" s="63" t="s">
        <v>2843</v>
      </c>
      <c r="E290" s="20" t="s">
        <v>164</v>
      </c>
      <c r="F290" s="28">
        <v>47</v>
      </c>
      <c r="G290" s="45"/>
      <c r="H290" s="28">
        <f t="shared" si="4"/>
        <v>0</v>
      </c>
    </row>
    <row r="291" spans="1:8" ht="48">
      <c r="A291" s="72">
        <v>86</v>
      </c>
      <c r="B291" s="20" t="s">
        <v>2104</v>
      </c>
      <c r="C291" s="20" t="s">
        <v>303</v>
      </c>
      <c r="D291" s="63" t="s">
        <v>3083</v>
      </c>
      <c r="E291" s="20" t="s">
        <v>164</v>
      </c>
      <c r="F291" s="28">
        <v>7</v>
      </c>
      <c r="G291" s="45"/>
      <c r="H291" s="28">
        <f t="shared" si="4"/>
        <v>0</v>
      </c>
    </row>
    <row r="292" spans="1:8" ht="11.25">
      <c r="A292" s="72"/>
      <c r="B292" s="20"/>
      <c r="C292" s="20" t="s">
        <v>1198</v>
      </c>
      <c r="D292" s="63"/>
      <c r="E292" s="20"/>
      <c r="F292" s="28"/>
      <c r="G292" s="28"/>
      <c r="H292" s="28">
        <f t="shared" si="4"/>
      </c>
    </row>
    <row r="293" spans="1:8" ht="12">
      <c r="A293" s="72">
        <v>87</v>
      </c>
      <c r="B293" s="20" t="s">
        <v>2105</v>
      </c>
      <c r="C293" s="20" t="s">
        <v>2106</v>
      </c>
      <c r="D293" s="63" t="s">
        <v>3084</v>
      </c>
      <c r="E293" s="20" t="s">
        <v>164</v>
      </c>
      <c r="F293" s="28">
        <v>3</v>
      </c>
      <c r="G293" s="45"/>
      <c r="H293" s="28">
        <f t="shared" si="4"/>
        <v>0</v>
      </c>
    </row>
    <row r="294" spans="1:8" ht="48">
      <c r="A294" s="72">
        <v>88</v>
      </c>
      <c r="B294" s="20" t="s">
        <v>1991</v>
      </c>
      <c r="C294" s="20" t="s">
        <v>298</v>
      </c>
      <c r="D294" s="63" t="s">
        <v>3154</v>
      </c>
      <c r="E294" s="20" t="s">
        <v>67</v>
      </c>
      <c r="F294" s="28">
        <v>4.53</v>
      </c>
      <c r="G294" s="45"/>
      <c r="H294" s="28">
        <f t="shared" si="4"/>
        <v>0</v>
      </c>
    </row>
    <row r="295" spans="1:8" ht="48">
      <c r="A295" s="72">
        <v>89</v>
      </c>
      <c r="B295" s="20" t="s">
        <v>2107</v>
      </c>
      <c r="C295" s="20" t="s">
        <v>298</v>
      </c>
      <c r="D295" s="63" t="s">
        <v>2808</v>
      </c>
      <c r="E295" s="20" t="s">
        <v>67</v>
      </c>
      <c r="F295" s="28">
        <v>462.25</v>
      </c>
      <c r="G295" s="45"/>
      <c r="H295" s="28">
        <f t="shared" si="4"/>
        <v>0</v>
      </c>
    </row>
    <row r="296" spans="1:8" ht="36">
      <c r="A296" s="72">
        <v>90</v>
      </c>
      <c r="B296" s="20" t="s">
        <v>2108</v>
      </c>
      <c r="C296" s="20" t="s">
        <v>301</v>
      </c>
      <c r="D296" s="63" t="s">
        <v>3085</v>
      </c>
      <c r="E296" s="20" t="s">
        <v>67</v>
      </c>
      <c r="F296" s="28">
        <v>490.78</v>
      </c>
      <c r="G296" s="45"/>
      <c r="H296" s="28">
        <f t="shared" si="4"/>
        <v>0</v>
      </c>
    </row>
    <row r="297" spans="1:8" ht="48">
      <c r="A297" s="72">
        <v>91</v>
      </c>
      <c r="B297" s="20" t="s">
        <v>2109</v>
      </c>
      <c r="C297" s="20" t="s">
        <v>303</v>
      </c>
      <c r="D297" s="63" t="s">
        <v>2842</v>
      </c>
      <c r="E297" s="20" t="s">
        <v>164</v>
      </c>
      <c r="F297" s="28">
        <v>43</v>
      </c>
      <c r="G297" s="45"/>
      <c r="H297" s="28">
        <f t="shared" si="4"/>
        <v>0</v>
      </c>
    </row>
    <row r="298" spans="1:8" ht="24">
      <c r="A298" s="72">
        <v>92</v>
      </c>
      <c r="B298" s="20" t="s">
        <v>2110</v>
      </c>
      <c r="C298" s="20" t="s">
        <v>2111</v>
      </c>
      <c r="D298" s="63" t="s">
        <v>3086</v>
      </c>
      <c r="E298" s="20" t="s">
        <v>186</v>
      </c>
      <c r="F298" s="28">
        <v>3</v>
      </c>
      <c r="G298" s="45"/>
      <c r="H298" s="28">
        <f t="shared" si="4"/>
        <v>0</v>
      </c>
    </row>
    <row r="299" spans="1:8" ht="36">
      <c r="A299" s="72">
        <v>93</v>
      </c>
      <c r="B299" s="20" t="s">
        <v>2112</v>
      </c>
      <c r="C299" s="20" t="s">
        <v>2113</v>
      </c>
      <c r="D299" s="63" t="s">
        <v>3087</v>
      </c>
      <c r="E299" s="20" t="s">
        <v>164</v>
      </c>
      <c r="F299" s="28">
        <v>4</v>
      </c>
      <c r="G299" s="45"/>
      <c r="H299" s="28">
        <f t="shared" si="4"/>
        <v>0</v>
      </c>
    </row>
    <row r="300" spans="1:8" ht="36">
      <c r="A300" s="72">
        <v>94</v>
      </c>
      <c r="B300" s="20" t="s">
        <v>2114</v>
      </c>
      <c r="C300" s="20" t="s">
        <v>2115</v>
      </c>
      <c r="D300" s="63" t="s">
        <v>3088</v>
      </c>
      <c r="E300" s="20" t="s">
        <v>164</v>
      </c>
      <c r="F300" s="28">
        <v>20</v>
      </c>
      <c r="G300" s="45"/>
      <c r="H300" s="28">
        <f t="shared" si="4"/>
        <v>0</v>
      </c>
    </row>
    <row r="301" spans="1:8" ht="36">
      <c r="A301" s="72">
        <v>95</v>
      </c>
      <c r="B301" s="20" t="s">
        <v>2116</v>
      </c>
      <c r="C301" s="20" t="s">
        <v>2117</v>
      </c>
      <c r="D301" s="63" t="s">
        <v>3089</v>
      </c>
      <c r="E301" s="20" t="s">
        <v>164</v>
      </c>
      <c r="F301" s="28">
        <v>7</v>
      </c>
      <c r="G301" s="45"/>
      <c r="H301" s="28">
        <f t="shared" si="4"/>
        <v>0</v>
      </c>
    </row>
    <row r="302" spans="1:8" ht="24">
      <c r="A302" s="72">
        <v>96</v>
      </c>
      <c r="B302" s="20" t="s">
        <v>2118</v>
      </c>
      <c r="C302" s="20" t="s">
        <v>2119</v>
      </c>
      <c r="D302" s="63" t="s">
        <v>3090</v>
      </c>
      <c r="E302" s="20" t="s">
        <v>164</v>
      </c>
      <c r="F302" s="28">
        <v>8</v>
      </c>
      <c r="G302" s="45"/>
      <c r="H302" s="28">
        <f t="shared" si="4"/>
        <v>0</v>
      </c>
    </row>
    <row r="303" spans="1:8" ht="34.5">
      <c r="A303" s="72">
        <v>97</v>
      </c>
      <c r="B303" s="20" t="s">
        <v>2120</v>
      </c>
      <c r="C303" s="20" t="s">
        <v>2121</v>
      </c>
      <c r="D303" s="63" t="s">
        <v>2852</v>
      </c>
      <c r="E303" s="20" t="s">
        <v>164</v>
      </c>
      <c r="F303" s="28">
        <v>1</v>
      </c>
      <c r="G303" s="45"/>
      <c r="H303" s="28">
        <f t="shared" si="4"/>
        <v>0</v>
      </c>
    </row>
    <row r="304" spans="1:8" ht="24">
      <c r="A304" s="72">
        <v>98</v>
      </c>
      <c r="B304" s="20" t="s">
        <v>1202</v>
      </c>
      <c r="C304" s="20" t="s">
        <v>1203</v>
      </c>
      <c r="D304" s="63" t="s">
        <v>3091</v>
      </c>
      <c r="E304" s="20" t="s">
        <v>164</v>
      </c>
      <c r="F304" s="28">
        <v>7</v>
      </c>
      <c r="G304" s="45"/>
      <c r="H304" s="28">
        <f t="shared" si="4"/>
        <v>0</v>
      </c>
    </row>
    <row r="305" spans="1:8" ht="22.5">
      <c r="A305" s="72">
        <v>99</v>
      </c>
      <c r="B305" s="20" t="s">
        <v>2122</v>
      </c>
      <c r="C305" s="20" t="s">
        <v>2123</v>
      </c>
      <c r="D305" s="63" t="s">
        <v>3092</v>
      </c>
      <c r="E305" s="20" t="s">
        <v>164</v>
      </c>
      <c r="F305" s="28">
        <v>14</v>
      </c>
      <c r="G305" s="45"/>
      <c r="H305" s="28">
        <f t="shared" si="4"/>
        <v>0</v>
      </c>
    </row>
    <row r="306" spans="1:8" ht="22.5">
      <c r="A306" s="72">
        <v>100</v>
      </c>
      <c r="B306" s="20" t="s">
        <v>2124</v>
      </c>
      <c r="C306" s="20" t="s">
        <v>2125</v>
      </c>
      <c r="D306" s="63" t="s">
        <v>3093</v>
      </c>
      <c r="E306" s="20" t="s">
        <v>309</v>
      </c>
      <c r="F306" s="28">
        <v>1</v>
      </c>
      <c r="G306" s="45"/>
      <c r="H306" s="28">
        <f t="shared" si="4"/>
        <v>0</v>
      </c>
    </row>
    <row r="307" spans="1:8" ht="27.75" customHeight="1">
      <c r="A307" s="110" t="s">
        <v>3094</v>
      </c>
      <c r="B307" s="111"/>
      <c r="C307" s="111"/>
      <c r="D307" s="111"/>
      <c r="E307" s="111"/>
      <c r="F307" s="111"/>
      <c r="G307" s="112"/>
      <c r="H307" s="36">
        <f>ROUND(SUM(H5:H306),0)</f>
        <v>0</v>
      </c>
    </row>
  </sheetData>
  <sheetProtection password="C649" sheet="1" formatColumns="0" formatRows="0"/>
  <mergeCells count="7">
    <mergeCell ref="A307:G307"/>
    <mergeCell ref="B94:C94"/>
    <mergeCell ref="B202:C202"/>
    <mergeCell ref="A1:H1"/>
    <mergeCell ref="A2:H2"/>
    <mergeCell ref="A3:H3"/>
    <mergeCell ref="B5:C5"/>
  </mergeCells>
  <printOptions horizontalCentered="1"/>
  <pageMargins left="0.5118110236220472" right="0.5118110236220472" top="0.7874015748031497" bottom="0.984251968503937" header="0.5905511811023623" footer="0.5905511811023623"/>
  <pageSetup horizontalDpi="600" verticalDpi="600" orientation="portrait" paperSize="9" r:id="rId1"/>
  <headerFooter alignWithMargins="0">
    <oddHeader>&amp;C&amp;9
</oddHeader>
    <oddFooter>&amp;R &amp;10（加盖投标人单位章）</oddFooter>
  </headerFooter>
</worksheet>
</file>

<file path=xl/worksheets/sheet19.xml><?xml version="1.0" encoding="utf-8"?>
<worksheet xmlns="http://schemas.openxmlformats.org/spreadsheetml/2006/main" xmlns:r="http://schemas.openxmlformats.org/officeDocument/2006/relationships">
  <sheetPr>
    <tabColor theme="6"/>
  </sheetPr>
  <dimension ref="A1:H107"/>
  <sheetViews>
    <sheetView showZeros="0" view="pageBreakPreview" zoomScaleSheetLayoutView="100" zoomScalePageLayoutView="0" workbookViewId="0" topLeftCell="A100">
      <selection activeCell="G106" sqref="G106"/>
    </sheetView>
  </sheetViews>
  <sheetFormatPr defaultColWidth="8.00390625" defaultRowHeight="14.25"/>
  <cols>
    <col min="1" max="1" width="4.625" style="30" customWidth="1"/>
    <col min="2" max="2" width="11.25390625" style="60" customWidth="1"/>
    <col min="3" max="3" width="9.25390625" style="39" customWidth="1"/>
    <col min="4" max="4" width="24.625" style="71" customWidth="1"/>
    <col min="5" max="5" width="5.625" style="60" customWidth="1"/>
    <col min="6" max="7" width="8.625" style="30" customWidth="1"/>
    <col min="8" max="8" width="10.625" style="39" customWidth="1"/>
    <col min="9" max="16384" width="8.00390625" style="60" customWidth="1"/>
  </cols>
  <sheetData>
    <row r="1" spans="1:8" s="91" customFormat="1" ht="24.75" customHeight="1">
      <c r="A1" s="106" t="s">
        <v>2328</v>
      </c>
      <c r="B1" s="106"/>
      <c r="C1" s="106"/>
      <c r="D1" s="106"/>
      <c r="E1" s="106"/>
      <c r="F1" s="106"/>
      <c r="G1" s="106"/>
      <c r="H1" s="106"/>
    </row>
    <row r="2" spans="1:8" ht="19.5" customHeight="1">
      <c r="A2" s="105" t="str">
        <f>'100章'!A2:F2</f>
        <v>国道338线盘坡经大通河桥至热水段改建工程施工招标PDSG-1标段</v>
      </c>
      <c r="B2" s="105"/>
      <c r="C2" s="105"/>
      <c r="D2" s="105"/>
      <c r="E2" s="105"/>
      <c r="F2" s="105"/>
      <c r="G2" s="105"/>
      <c r="H2" s="105"/>
    </row>
    <row r="3" spans="1:8" s="91" customFormat="1" ht="24.75" customHeight="1">
      <c r="A3" s="113" t="s">
        <v>2854</v>
      </c>
      <c r="B3" s="113"/>
      <c r="C3" s="113"/>
      <c r="D3" s="113"/>
      <c r="E3" s="113"/>
      <c r="F3" s="113"/>
      <c r="G3" s="113"/>
      <c r="H3" s="114"/>
    </row>
    <row r="4" spans="1:8" s="91" customFormat="1" ht="21.75" customHeight="1">
      <c r="A4" s="47" t="s">
        <v>2366</v>
      </c>
      <c r="B4" s="47" t="s">
        <v>2855</v>
      </c>
      <c r="C4" s="47" t="s">
        <v>2856</v>
      </c>
      <c r="D4" s="47" t="s">
        <v>2369</v>
      </c>
      <c r="E4" s="47" t="s">
        <v>2857</v>
      </c>
      <c r="F4" s="47" t="s">
        <v>2858</v>
      </c>
      <c r="G4" s="47" t="s">
        <v>2859</v>
      </c>
      <c r="H4" s="47" t="s">
        <v>2344</v>
      </c>
    </row>
    <row r="5" spans="1:8" ht="21" customHeight="1">
      <c r="A5" s="28"/>
      <c r="B5" s="118" t="s">
        <v>2860</v>
      </c>
      <c r="C5" s="119"/>
      <c r="D5" s="28"/>
      <c r="E5" s="28"/>
      <c r="F5" s="28"/>
      <c r="G5" s="28"/>
      <c r="H5" s="28">
        <f>IF(F5="","",ROUND(ROUND(G5,2)*F5,0))</f>
      </c>
    </row>
    <row r="6" spans="1:8" ht="21" customHeight="1">
      <c r="A6" s="72"/>
      <c r="B6" s="28"/>
      <c r="C6" s="28" t="s">
        <v>188</v>
      </c>
      <c r="D6" s="49"/>
      <c r="E6" s="28"/>
      <c r="F6" s="28"/>
      <c r="G6" s="28"/>
      <c r="H6" s="28">
        <f aca="true" t="shared" si="0" ref="H6:H69">IF(F6="","",ROUND(ROUND(G6,2)*F6,0))</f>
      </c>
    </row>
    <row r="7" spans="1:8" ht="11.25">
      <c r="A7" s="72">
        <v>1</v>
      </c>
      <c r="B7" s="28" t="s">
        <v>872</v>
      </c>
      <c r="C7" s="28" t="s">
        <v>873</v>
      </c>
      <c r="D7" s="49" t="s">
        <v>874</v>
      </c>
      <c r="E7" s="28" t="s">
        <v>1</v>
      </c>
      <c r="F7" s="28">
        <v>176.08</v>
      </c>
      <c r="G7" s="45"/>
      <c r="H7" s="28">
        <f t="shared" si="0"/>
        <v>0</v>
      </c>
    </row>
    <row r="8" spans="1:8" ht="22.5">
      <c r="A8" s="72">
        <v>2</v>
      </c>
      <c r="B8" s="28" t="s">
        <v>322</v>
      </c>
      <c r="C8" s="28" t="s">
        <v>323</v>
      </c>
      <c r="D8" s="49" t="s">
        <v>875</v>
      </c>
      <c r="E8" s="28" t="s">
        <v>49</v>
      </c>
      <c r="F8" s="28">
        <v>122.13</v>
      </c>
      <c r="G8" s="45"/>
      <c r="H8" s="28">
        <f t="shared" si="0"/>
        <v>0</v>
      </c>
    </row>
    <row r="9" spans="1:8" ht="22.5">
      <c r="A9" s="72">
        <v>3</v>
      </c>
      <c r="B9" s="28" t="s">
        <v>324</v>
      </c>
      <c r="C9" s="28" t="s">
        <v>325</v>
      </c>
      <c r="D9" s="49" t="s">
        <v>875</v>
      </c>
      <c r="E9" s="28" t="s">
        <v>49</v>
      </c>
      <c r="F9" s="28">
        <v>18.56</v>
      </c>
      <c r="G9" s="45"/>
      <c r="H9" s="28">
        <f t="shared" si="0"/>
        <v>0</v>
      </c>
    </row>
    <row r="10" spans="1:8" ht="22.5">
      <c r="A10" s="72">
        <v>4</v>
      </c>
      <c r="B10" s="28" t="s">
        <v>189</v>
      </c>
      <c r="C10" s="28" t="s">
        <v>190</v>
      </c>
      <c r="D10" s="49" t="s">
        <v>1702</v>
      </c>
      <c r="E10" s="28" t="s">
        <v>49</v>
      </c>
      <c r="F10" s="28">
        <v>29.65</v>
      </c>
      <c r="G10" s="45"/>
      <c r="H10" s="28">
        <f t="shared" si="0"/>
        <v>0</v>
      </c>
    </row>
    <row r="11" spans="1:8" ht="34.5">
      <c r="A11" s="72">
        <v>5</v>
      </c>
      <c r="B11" s="28" t="s">
        <v>191</v>
      </c>
      <c r="C11" s="28" t="s">
        <v>192</v>
      </c>
      <c r="D11" s="49" t="s">
        <v>876</v>
      </c>
      <c r="E11" s="28" t="s">
        <v>49</v>
      </c>
      <c r="F11" s="28">
        <v>66.08</v>
      </c>
      <c r="G11" s="45"/>
      <c r="H11" s="28">
        <f t="shared" si="0"/>
        <v>0</v>
      </c>
    </row>
    <row r="12" spans="1:8" ht="22.5">
      <c r="A12" s="72">
        <v>6</v>
      </c>
      <c r="B12" s="28" t="s">
        <v>194</v>
      </c>
      <c r="C12" s="28" t="s">
        <v>195</v>
      </c>
      <c r="D12" s="49" t="s">
        <v>877</v>
      </c>
      <c r="E12" s="28" t="s">
        <v>49</v>
      </c>
      <c r="F12" s="28">
        <v>104.26</v>
      </c>
      <c r="G12" s="45"/>
      <c r="H12" s="28">
        <f t="shared" si="0"/>
        <v>0</v>
      </c>
    </row>
    <row r="13" spans="1:8" ht="11.25">
      <c r="A13" s="72"/>
      <c r="B13" s="28"/>
      <c r="C13" s="28" t="s">
        <v>196</v>
      </c>
      <c r="D13" s="49"/>
      <c r="E13" s="28"/>
      <c r="F13" s="28"/>
      <c r="G13" s="28"/>
      <c r="H13" s="28">
        <f t="shared" si="0"/>
      </c>
    </row>
    <row r="14" spans="1:8" ht="45.75">
      <c r="A14" s="72">
        <v>7</v>
      </c>
      <c r="B14" s="28" t="s">
        <v>197</v>
      </c>
      <c r="C14" s="28" t="s">
        <v>198</v>
      </c>
      <c r="D14" s="49" t="s">
        <v>1703</v>
      </c>
      <c r="E14" s="28" t="s">
        <v>49</v>
      </c>
      <c r="F14" s="28">
        <v>3.2</v>
      </c>
      <c r="G14" s="45"/>
      <c r="H14" s="28">
        <f t="shared" si="0"/>
        <v>0</v>
      </c>
    </row>
    <row r="15" spans="1:8" ht="57">
      <c r="A15" s="72">
        <v>8</v>
      </c>
      <c r="B15" s="28" t="s">
        <v>326</v>
      </c>
      <c r="C15" s="28" t="s">
        <v>327</v>
      </c>
      <c r="D15" s="49" t="s">
        <v>2126</v>
      </c>
      <c r="E15" s="28" t="s">
        <v>49</v>
      </c>
      <c r="F15" s="28">
        <v>59.31</v>
      </c>
      <c r="G15" s="45"/>
      <c r="H15" s="28">
        <f t="shared" si="0"/>
        <v>0</v>
      </c>
    </row>
    <row r="16" spans="1:8" ht="57">
      <c r="A16" s="72">
        <v>9</v>
      </c>
      <c r="B16" s="28" t="s">
        <v>483</v>
      </c>
      <c r="C16" s="28" t="s">
        <v>327</v>
      </c>
      <c r="D16" s="49" t="s">
        <v>1755</v>
      </c>
      <c r="E16" s="28" t="s">
        <v>49</v>
      </c>
      <c r="F16" s="28">
        <v>29.9</v>
      </c>
      <c r="G16" s="45"/>
      <c r="H16" s="28">
        <f t="shared" si="0"/>
        <v>0</v>
      </c>
    </row>
    <row r="17" spans="1:8" ht="11.25">
      <c r="A17" s="72"/>
      <c r="B17" s="28"/>
      <c r="C17" s="28" t="s">
        <v>881</v>
      </c>
      <c r="D17" s="49"/>
      <c r="E17" s="28"/>
      <c r="F17" s="28"/>
      <c r="G17" s="28"/>
      <c r="H17" s="28">
        <f t="shared" si="0"/>
      </c>
    </row>
    <row r="18" spans="1:8" ht="22.5">
      <c r="A18" s="72">
        <v>10</v>
      </c>
      <c r="B18" s="28" t="s">
        <v>202</v>
      </c>
      <c r="C18" s="28" t="s">
        <v>86</v>
      </c>
      <c r="D18" s="49" t="s">
        <v>882</v>
      </c>
      <c r="E18" s="28" t="s">
        <v>49</v>
      </c>
      <c r="F18" s="28">
        <v>0.63</v>
      </c>
      <c r="G18" s="45"/>
      <c r="H18" s="28">
        <f t="shared" si="0"/>
        <v>0</v>
      </c>
    </row>
    <row r="19" spans="1:8" ht="22.5">
      <c r="A19" s="72">
        <v>11</v>
      </c>
      <c r="B19" s="28" t="s">
        <v>1756</v>
      </c>
      <c r="C19" s="28" t="s">
        <v>1757</v>
      </c>
      <c r="D19" s="49" t="s">
        <v>884</v>
      </c>
      <c r="E19" s="28" t="s">
        <v>49</v>
      </c>
      <c r="F19" s="28">
        <v>76.03</v>
      </c>
      <c r="G19" s="45"/>
      <c r="H19" s="28">
        <f t="shared" si="0"/>
        <v>0</v>
      </c>
    </row>
    <row r="20" spans="1:8" ht="34.5">
      <c r="A20" s="72">
        <v>12</v>
      </c>
      <c r="B20" s="28" t="s">
        <v>329</v>
      </c>
      <c r="C20" s="28" t="s">
        <v>330</v>
      </c>
      <c r="D20" s="49" t="s">
        <v>2127</v>
      </c>
      <c r="E20" s="28" t="s">
        <v>49</v>
      </c>
      <c r="F20" s="28">
        <v>1.83</v>
      </c>
      <c r="G20" s="45"/>
      <c r="H20" s="28">
        <f t="shared" si="0"/>
        <v>0</v>
      </c>
    </row>
    <row r="21" spans="1:8" ht="22.5">
      <c r="A21" s="72">
        <v>13</v>
      </c>
      <c r="B21" s="28" t="s">
        <v>211</v>
      </c>
      <c r="C21" s="28" t="s">
        <v>212</v>
      </c>
      <c r="D21" s="49" t="s">
        <v>884</v>
      </c>
      <c r="E21" s="28" t="s">
        <v>49</v>
      </c>
      <c r="F21" s="28">
        <v>9.46</v>
      </c>
      <c r="G21" s="45"/>
      <c r="H21" s="28">
        <f t="shared" si="0"/>
        <v>0</v>
      </c>
    </row>
    <row r="22" spans="1:8" ht="22.5">
      <c r="A22" s="72">
        <v>14</v>
      </c>
      <c r="B22" s="28" t="s">
        <v>209</v>
      </c>
      <c r="C22" s="28" t="s">
        <v>210</v>
      </c>
      <c r="D22" s="49" t="s">
        <v>884</v>
      </c>
      <c r="E22" s="28" t="s">
        <v>49</v>
      </c>
      <c r="F22" s="28">
        <v>3.87</v>
      </c>
      <c r="G22" s="45"/>
      <c r="H22" s="28">
        <f t="shared" si="0"/>
        <v>0</v>
      </c>
    </row>
    <row r="23" spans="1:8" ht="22.5">
      <c r="A23" s="72">
        <v>15</v>
      </c>
      <c r="B23" s="28" t="s">
        <v>215</v>
      </c>
      <c r="C23" s="28" t="s">
        <v>1207</v>
      </c>
      <c r="D23" s="49" t="s">
        <v>884</v>
      </c>
      <c r="E23" s="28" t="s">
        <v>49</v>
      </c>
      <c r="F23" s="28">
        <v>1.49</v>
      </c>
      <c r="G23" s="45"/>
      <c r="H23" s="28">
        <f t="shared" si="0"/>
        <v>0</v>
      </c>
    </row>
    <row r="24" spans="1:8" ht="34.5">
      <c r="A24" s="72">
        <v>16</v>
      </c>
      <c r="B24" s="28" t="s">
        <v>378</v>
      </c>
      <c r="C24" s="28" t="s">
        <v>1382</v>
      </c>
      <c r="D24" s="49" t="s">
        <v>2127</v>
      </c>
      <c r="E24" s="28" t="s">
        <v>49</v>
      </c>
      <c r="F24" s="28">
        <v>4.6</v>
      </c>
      <c r="G24" s="45"/>
      <c r="H24" s="28">
        <f t="shared" si="0"/>
        <v>0</v>
      </c>
    </row>
    <row r="25" spans="1:8" ht="22.5">
      <c r="A25" s="72">
        <v>17</v>
      </c>
      <c r="B25" s="28" t="s">
        <v>205</v>
      </c>
      <c r="C25" s="28" t="s">
        <v>206</v>
      </c>
      <c r="D25" s="49" t="s">
        <v>884</v>
      </c>
      <c r="E25" s="28" t="s">
        <v>49</v>
      </c>
      <c r="F25" s="28">
        <v>9.67</v>
      </c>
      <c r="G25" s="45"/>
      <c r="H25" s="28">
        <f t="shared" si="0"/>
        <v>0</v>
      </c>
    </row>
    <row r="26" spans="1:8" ht="22.5">
      <c r="A26" s="72">
        <v>18</v>
      </c>
      <c r="B26" s="28" t="s">
        <v>220</v>
      </c>
      <c r="C26" s="28" t="s">
        <v>221</v>
      </c>
      <c r="D26" s="49" t="s">
        <v>884</v>
      </c>
      <c r="E26" s="28" t="s">
        <v>49</v>
      </c>
      <c r="F26" s="28">
        <v>0.2</v>
      </c>
      <c r="G26" s="45"/>
      <c r="H26" s="28">
        <f t="shared" si="0"/>
        <v>0</v>
      </c>
    </row>
    <row r="27" spans="1:8" ht="22.5">
      <c r="A27" s="72">
        <v>19</v>
      </c>
      <c r="B27" s="28" t="s">
        <v>222</v>
      </c>
      <c r="C27" s="28" t="s">
        <v>223</v>
      </c>
      <c r="D27" s="49" t="s">
        <v>893</v>
      </c>
      <c r="E27" s="28" t="s">
        <v>224</v>
      </c>
      <c r="F27" s="28">
        <v>0.38</v>
      </c>
      <c r="G27" s="45"/>
      <c r="H27" s="28">
        <f t="shared" si="0"/>
        <v>0</v>
      </c>
    </row>
    <row r="28" spans="1:8" ht="22.5">
      <c r="A28" s="72">
        <v>20</v>
      </c>
      <c r="B28" s="28" t="s">
        <v>225</v>
      </c>
      <c r="C28" s="28" t="s">
        <v>223</v>
      </c>
      <c r="D28" s="49" t="s">
        <v>894</v>
      </c>
      <c r="E28" s="28" t="s">
        <v>224</v>
      </c>
      <c r="F28" s="28">
        <v>0.597</v>
      </c>
      <c r="G28" s="45"/>
      <c r="H28" s="28">
        <f t="shared" si="0"/>
        <v>0</v>
      </c>
    </row>
    <row r="29" spans="1:8" ht="22.5">
      <c r="A29" s="72">
        <v>21</v>
      </c>
      <c r="B29" s="28" t="s">
        <v>226</v>
      </c>
      <c r="C29" s="28" t="s">
        <v>223</v>
      </c>
      <c r="D29" s="49" t="s">
        <v>895</v>
      </c>
      <c r="E29" s="28" t="s">
        <v>224</v>
      </c>
      <c r="F29" s="28">
        <v>1.15</v>
      </c>
      <c r="G29" s="45"/>
      <c r="H29" s="28">
        <f t="shared" si="0"/>
        <v>0</v>
      </c>
    </row>
    <row r="30" spans="1:8" ht="22.5">
      <c r="A30" s="72">
        <v>22</v>
      </c>
      <c r="B30" s="28" t="s">
        <v>227</v>
      </c>
      <c r="C30" s="28" t="s">
        <v>223</v>
      </c>
      <c r="D30" s="49" t="s">
        <v>896</v>
      </c>
      <c r="E30" s="28" t="s">
        <v>224</v>
      </c>
      <c r="F30" s="28">
        <v>1.354</v>
      </c>
      <c r="G30" s="45"/>
      <c r="H30" s="28">
        <f t="shared" si="0"/>
        <v>0</v>
      </c>
    </row>
    <row r="31" spans="1:8" ht="22.5">
      <c r="A31" s="72">
        <v>23</v>
      </c>
      <c r="B31" s="28" t="s">
        <v>228</v>
      </c>
      <c r="C31" s="28" t="s">
        <v>223</v>
      </c>
      <c r="D31" s="49" t="s">
        <v>897</v>
      </c>
      <c r="E31" s="28" t="s">
        <v>224</v>
      </c>
      <c r="F31" s="28">
        <v>0.125</v>
      </c>
      <c r="G31" s="45"/>
      <c r="H31" s="28">
        <f t="shared" si="0"/>
        <v>0</v>
      </c>
    </row>
    <row r="32" spans="1:8" ht="22.5">
      <c r="A32" s="72">
        <v>24</v>
      </c>
      <c r="B32" s="18" t="s">
        <v>229</v>
      </c>
      <c r="C32" s="18" t="s">
        <v>223</v>
      </c>
      <c r="D32" s="50" t="s">
        <v>898</v>
      </c>
      <c r="E32" s="18" t="s">
        <v>224</v>
      </c>
      <c r="F32" s="28">
        <v>0.159</v>
      </c>
      <c r="G32" s="45"/>
      <c r="H32" s="28">
        <f t="shared" si="0"/>
        <v>0</v>
      </c>
    </row>
    <row r="33" spans="1:8" ht="12">
      <c r="A33" s="72">
        <v>25</v>
      </c>
      <c r="B33" s="20" t="s">
        <v>382</v>
      </c>
      <c r="C33" s="20" t="s">
        <v>383</v>
      </c>
      <c r="D33" s="63" t="s">
        <v>2861</v>
      </c>
      <c r="E33" s="20" t="s">
        <v>224</v>
      </c>
      <c r="F33" s="28">
        <v>0.044</v>
      </c>
      <c r="G33" s="45"/>
      <c r="H33" s="28">
        <f t="shared" si="0"/>
        <v>0</v>
      </c>
    </row>
    <row r="34" spans="1:8" ht="22.5">
      <c r="A34" s="72"/>
      <c r="B34" s="20"/>
      <c r="C34" s="20" t="s">
        <v>232</v>
      </c>
      <c r="D34" s="63"/>
      <c r="E34" s="20"/>
      <c r="F34" s="28"/>
      <c r="G34" s="28"/>
      <c r="H34" s="28">
        <f t="shared" si="0"/>
      </c>
    </row>
    <row r="35" spans="1:8" ht="96">
      <c r="A35" s="72">
        <v>26</v>
      </c>
      <c r="B35" s="20" t="s">
        <v>1759</v>
      </c>
      <c r="C35" s="20" t="s">
        <v>1760</v>
      </c>
      <c r="D35" s="63" t="s">
        <v>2862</v>
      </c>
      <c r="E35" s="20" t="s">
        <v>224</v>
      </c>
      <c r="F35" s="28">
        <v>0.353</v>
      </c>
      <c r="G35" s="45"/>
      <c r="H35" s="28">
        <f t="shared" si="0"/>
        <v>0</v>
      </c>
    </row>
    <row r="36" spans="1:8" ht="96">
      <c r="A36" s="72">
        <v>27</v>
      </c>
      <c r="B36" s="20" t="s">
        <v>496</v>
      </c>
      <c r="C36" s="20" t="s">
        <v>497</v>
      </c>
      <c r="D36" s="63" t="s">
        <v>2863</v>
      </c>
      <c r="E36" s="20" t="s">
        <v>224</v>
      </c>
      <c r="F36" s="28">
        <v>0.8</v>
      </c>
      <c r="G36" s="45"/>
      <c r="H36" s="28">
        <f t="shared" si="0"/>
        <v>0</v>
      </c>
    </row>
    <row r="37" spans="1:8" ht="96">
      <c r="A37" s="72">
        <v>28</v>
      </c>
      <c r="B37" s="20" t="s">
        <v>495</v>
      </c>
      <c r="C37" s="20" t="s">
        <v>1712</v>
      </c>
      <c r="D37" s="63" t="s">
        <v>2864</v>
      </c>
      <c r="E37" s="20" t="s">
        <v>224</v>
      </c>
      <c r="F37" s="28">
        <v>0.143</v>
      </c>
      <c r="G37" s="45"/>
      <c r="H37" s="28">
        <f t="shared" si="0"/>
        <v>0</v>
      </c>
    </row>
    <row r="38" spans="1:8" ht="12">
      <c r="A38" s="72">
        <v>29</v>
      </c>
      <c r="B38" s="20" t="s">
        <v>1763</v>
      </c>
      <c r="C38" s="20" t="s">
        <v>1764</v>
      </c>
      <c r="D38" s="63" t="s">
        <v>2865</v>
      </c>
      <c r="E38" s="20" t="s">
        <v>1</v>
      </c>
      <c r="F38" s="28">
        <v>189</v>
      </c>
      <c r="G38" s="45"/>
      <c r="H38" s="28">
        <f t="shared" si="0"/>
        <v>0</v>
      </c>
    </row>
    <row r="39" spans="1:8" ht="11.25">
      <c r="A39" s="72"/>
      <c r="B39" s="20"/>
      <c r="C39" s="20" t="s">
        <v>237</v>
      </c>
      <c r="D39" s="63"/>
      <c r="E39" s="20"/>
      <c r="F39" s="28"/>
      <c r="G39" s="28"/>
      <c r="H39" s="28">
        <f t="shared" si="0"/>
      </c>
    </row>
    <row r="40" spans="1:8" ht="36">
      <c r="A40" s="72">
        <v>30</v>
      </c>
      <c r="B40" s="20" t="s">
        <v>334</v>
      </c>
      <c r="C40" s="20" t="s">
        <v>1718</v>
      </c>
      <c r="D40" s="63" t="s">
        <v>2866</v>
      </c>
      <c r="E40" s="20" t="s">
        <v>238</v>
      </c>
      <c r="F40" s="28">
        <v>2</v>
      </c>
      <c r="G40" s="45"/>
      <c r="H40" s="28">
        <f t="shared" si="0"/>
        <v>0</v>
      </c>
    </row>
    <row r="41" spans="1:8" ht="36">
      <c r="A41" s="72">
        <v>31</v>
      </c>
      <c r="B41" s="20" t="s">
        <v>239</v>
      </c>
      <c r="C41" s="20" t="s">
        <v>1720</v>
      </c>
      <c r="D41" s="63" t="s">
        <v>2867</v>
      </c>
      <c r="E41" s="20" t="s">
        <v>238</v>
      </c>
      <c r="F41" s="28">
        <v>1</v>
      </c>
      <c r="G41" s="45"/>
      <c r="H41" s="28">
        <f t="shared" si="0"/>
        <v>0</v>
      </c>
    </row>
    <row r="42" spans="1:8" ht="22.5">
      <c r="A42" s="72"/>
      <c r="B42" s="20"/>
      <c r="C42" s="20" t="s">
        <v>241</v>
      </c>
      <c r="D42" s="63"/>
      <c r="E42" s="20"/>
      <c r="F42" s="28"/>
      <c r="G42" s="28"/>
      <c r="H42" s="28">
        <f t="shared" si="0"/>
      </c>
    </row>
    <row r="43" spans="1:8" ht="36">
      <c r="A43" s="72">
        <v>32</v>
      </c>
      <c r="B43" s="20" t="s">
        <v>248</v>
      </c>
      <c r="C43" s="20" t="s">
        <v>249</v>
      </c>
      <c r="D43" s="63" t="s">
        <v>2868</v>
      </c>
      <c r="E43" s="20" t="s">
        <v>1</v>
      </c>
      <c r="F43" s="28">
        <v>21.82</v>
      </c>
      <c r="G43" s="45"/>
      <c r="H43" s="28">
        <f t="shared" si="0"/>
        <v>0</v>
      </c>
    </row>
    <row r="44" spans="1:8" ht="48">
      <c r="A44" s="72">
        <v>33</v>
      </c>
      <c r="B44" s="20" t="s">
        <v>242</v>
      </c>
      <c r="C44" s="20" t="s">
        <v>243</v>
      </c>
      <c r="D44" s="63" t="s">
        <v>2869</v>
      </c>
      <c r="E44" s="20" t="s">
        <v>1</v>
      </c>
      <c r="F44" s="28">
        <v>12.74</v>
      </c>
      <c r="G44" s="45"/>
      <c r="H44" s="28">
        <f t="shared" si="0"/>
        <v>0</v>
      </c>
    </row>
    <row r="45" spans="1:8" ht="22.5">
      <c r="A45" s="72"/>
      <c r="B45" s="20"/>
      <c r="C45" s="20" t="s">
        <v>250</v>
      </c>
      <c r="D45" s="63"/>
      <c r="E45" s="20"/>
      <c r="F45" s="28"/>
      <c r="G45" s="28"/>
      <c r="H45" s="28">
        <f t="shared" si="0"/>
      </c>
    </row>
    <row r="46" spans="1:8" ht="47.25">
      <c r="A46" s="72">
        <v>34</v>
      </c>
      <c r="B46" s="20" t="s">
        <v>251</v>
      </c>
      <c r="C46" s="20" t="s">
        <v>252</v>
      </c>
      <c r="D46" s="63" t="s">
        <v>2870</v>
      </c>
      <c r="E46" s="20" t="s">
        <v>1</v>
      </c>
      <c r="F46" s="28">
        <v>10.74</v>
      </c>
      <c r="G46" s="45"/>
      <c r="H46" s="28">
        <f t="shared" si="0"/>
        <v>0</v>
      </c>
    </row>
    <row r="47" spans="1:8" ht="24">
      <c r="A47" s="72">
        <v>35</v>
      </c>
      <c r="B47" s="20" t="s">
        <v>253</v>
      </c>
      <c r="C47" s="20" t="s">
        <v>252</v>
      </c>
      <c r="D47" s="63" t="s">
        <v>2871</v>
      </c>
      <c r="E47" s="20" t="s">
        <v>1</v>
      </c>
      <c r="F47" s="28">
        <v>14.22</v>
      </c>
      <c r="G47" s="45"/>
      <c r="H47" s="28">
        <f t="shared" si="0"/>
        <v>0</v>
      </c>
    </row>
    <row r="48" spans="1:8" ht="72">
      <c r="A48" s="72">
        <v>36</v>
      </c>
      <c r="B48" s="20" t="s">
        <v>340</v>
      </c>
      <c r="C48" s="20" t="s">
        <v>341</v>
      </c>
      <c r="D48" s="63" t="s">
        <v>2872</v>
      </c>
      <c r="E48" s="20" t="s">
        <v>1</v>
      </c>
      <c r="F48" s="28">
        <v>144.72</v>
      </c>
      <c r="G48" s="45"/>
      <c r="H48" s="28">
        <f t="shared" si="0"/>
        <v>0</v>
      </c>
    </row>
    <row r="49" spans="1:8" ht="60">
      <c r="A49" s="72">
        <v>37</v>
      </c>
      <c r="B49" s="20" t="s">
        <v>1771</v>
      </c>
      <c r="C49" s="20" t="s">
        <v>1772</v>
      </c>
      <c r="D49" s="63" t="s">
        <v>2873</v>
      </c>
      <c r="E49" s="20" t="s">
        <v>1</v>
      </c>
      <c r="F49" s="28">
        <v>105.2</v>
      </c>
      <c r="G49" s="45"/>
      <c r="H49" s="28">
        <f t="shared" si="0"/>
        <v>0</v>
      </c>
    </row>
    <row r="50" spans="1:8" ht="11.25">
      <c r="A50" s="72"/>
      <c r="B50" s="20"/>
      <c r="C50" s="20" t="s">
        <v>952</v>
      </c>
      <c r="D50" s="63"/>
      <c r="E50" s="20"/>
      <c r="F50" s="28"/>
      <c r="G50" s="28"/>
      <c r="H50" s="28">
        <f t="shared" si="0"/>
      </c>
    </row>
    <row r="51" spans="1:8" ht="24">
      <c r="A51" s="72">
        <v>38</v>
      </c>
      <c r="B51" s="61" t="s">
        <v>485</v>
      </c>
      <c r="C51" s="61" t="s">
        <v>86</v>
      </c>
      <c r="D51" s="63" t="s">
        <v>2874</v>
      </c>
      <c r="E51" s="20" t="s">
        <v>49</v>
      </c>
      <c r="F51" s="28">
        <v>12.17</v>
      </c>
      <c r="G51" s="45"/>
      <c r="H51" s="28">
        <f t="shared" si="0"/>
        <v>0</v>
      </c>
    </row>
    <row r="52" spans="1:8" ht="36">
      <c r="A52" s="72">
        <v>39</v>
      </c>
      <c r="B52" s="20" t="s">
        <v>501</v>
      </c>
      <c r="C52" s="20" t="s">
        <v>502</v>
      </c>
      <c r="D52" s="63" t="s">
        <v>2875</v>
      </c>
      <c r="E52" s="20" t="s">
        <v>49</v>
      </c>
      <c r="F52" s="28">
        <v>0.76</v>
      </c>
      <c r="G52" s="45"/>
      <c r="H52" s="28">
        <f t="shared" si="0"/>
        <v>0</v>
      </c>
    </row>
    <row r="53" spans="1:8" ht="24">
      <c r="A53" s="72">
        <v>40</v>
      </c>
      <c r="B53" s="20" t="s">
        <v>216</v>
      </c>
      <c r="C53" s="20" t="s">
        <v>219</v>
      </c>
      <c r="D53" s="63" t="s">
        <v>2876</v>
      </c>
      <c r="E53" s="20" t="s">
        <v>1</v>
      </c>
      <c r="F53" s="28">
        <v>0.24</v>
      </c>
      <c r="G53" s="45"/>
      <c r="H53" s="28">
        <f t="shared" si="0"/>
        <v>0</v>
      </c>
    </row>
    <row r="54" spans="1:8" ht="36">
      <c r="A54" s="72">
        <v>41</v>
      </c>
      <c r="B54" s="20" t="s">
        <v>218</v>
      </c>
      <c r="C54" s="20" t="s">
        <v>217</v>
      </c>
      <c r="D54" s="63" t="s">
        <v>2877</v>
      </c>
      <c r="E54" s="20" t="s">
        <v>1</v>
      </c>
      <c r="F54" s="28">
        <v>58.06</v>
      </c>
      <c r="G54" s="45"/>
      <c r="H54" s="28">
        <f t="shared" si="0"/>
        <v>0</v>
      </c>
    </row>
    <row r="55" spans="1:8" ht="22.5">
      <c r="A55" s="72"/>
      <c r="B55" s="20"/>
      <c r="C55" s="20" t="s">
        <v>254</v>
      </c>
      <c r="D55" s="63"/>
      <c r="E55" s="20"/>
      <c r="F55" s="28"/>
      <c r="G55" s="28"/>
      <c r="H55" s="28">
        <f t="shared" si="0"/>
      </c>
    </row>
    <row r="56" spans="1:8" ht="24">
      <c r="A56" s="72">
        <v>42</v>
      </c>
      <c r="B56" s="20" t="s">
        <v>1740</v>
      </c>
      <c r="C56" s="20" t="s">
        <v>1741</v>
      </c>
      <c r="D56" s="63" t="s">
        <v>2878</v>
      </c>
      <c r="E56" s="20" t="s">
        <v>1</v>
      </c>
      <c r="F56" s="28">
        <v>2.36</v>
      </c>
      <c r="G56" s="45"/>
      <c r="H56" s="28">
        <f t="shared" si="0"/>
        <v>0</v>
      </c>
    </row>
    <row r="57" spans="1:8" ht="24">
      <c r="A57" s="72">
        <v>43</v>
      </c>
      <c r="B57" s="20" t="s">
        <v>255</v>
      </c>
      <c r="C57" s="20" t="s">
        <v>1777</v>
      </c>
      <c r="D57" s="63" t="s">
        <v>2879</v>
      </c>
      <c r="E57" s="20" t="s">
        <v>1</v>
      </c>
      <c r="F57" s="28">
        <v>0.24</v>
      </c>
      <c r="G57" s="45"/>
      <c r="H57" s="28">
        <f t="shared" si="0"/>
        <v>0</v>
      </c>
    </row>
    <row r="58" spans="1:8" ht="36">
      <c r="A58" s="72">
        <v>44</v>
      </c>
      <c r="B58" s="20" t="s">
        <v>342</v>
      </c>
      <c r="C58" s="20" t="s">
        <v>2019</v>
      </c>
      <c r="D58" s="63" t="s">
        <v>2880</v>
      </c>
      <c r="E58" s="20" t="s">
        <v>1</v>
      </c>
      <c r="F58" s="28">
        <v>18.66</v>
      </c>
      <c r="G58" s="45"/>
      <c r="H58" s="28">
        <f t="shared" si="0"/>
        <v>0</v>
      </c>
    </row>
    <row r="59" spans="1:8" ht="60">
      <c r="A59" s="72">
        <v>45</v>
      </c>
      <c r="B59" s="20" t="s">
        <v>257</v>
      </c>
      <c r="C59" s="20" t="s">
        <v>258</v>
      </c>
      <c r="D59" s="63" t="s">
        <v>2881</v>
      </c>
      <c r="E59" s="20" t="s">
        <v>1</v>
      </c>
      <c r="F59" s="28">
        <v>6.01</v>
      </c>
      <c r="G59" s="45"/>
      <c r="H59" s="28">
        <f t="shared" si="0"/>
        <v>0</v>
      </c>
    </row>
    <row r="60" spans="1:8" ht="22.5">
      <c r="A60" s="72"/>
      <c r="B60" s="61"/>
      <c r="C60" s="61" t="s">
        <v>1744</v>
      </c>
      <c r="D60" s="63"/>
      <c r="E60" s="20"/>
      <c r="F60" s="28"/>
      <c r="G60" s="28"/>
      <c r="H60" s="28">
        <f t="shared" si="0"/>
      </c>
    </row>
    <row r="61" spans="1:8" ht="96">
      <c r="A61" s="72">
        <v>46</v>
      </c>
      <c r="B61" s="20" t="s">
        <v>260</v>
      </c>
      <c r="C61" s="20" t="s">
        <v>261</v>
      </c>
      <c r="D61" s="63" t="s">
        <v>3168</v>
      </c>
      <c r="E61" s="20" t="s">
        <v>1</v>
      </c>
      <c r="F61" s="28">
        <v>121.3</v>
      </c>
      <c r="G61" s="45"/>
      <c r="H61" s="28">
        <f t="shared" si="0"/>
        <v>0</v>
      </c>
    </row>
    <row r="62" spans="1:8" ht="22.5">
      <c r="A62" s="72"/>
      <c r="B62" s="20"/>
      <c r="C62" s="20" t="s">
        <v>264</v>
      </c>
      <c r="D62" s="63"/>
      <c r="E62" s="20"/>
      <c r="F62" s="28"/>
      <c r="G62" s="28"/>
      <c r="H62" s="28">
        <f t="shared" si="0"/>
      </c>
    </row>
    <row r="63" spans="1:8" ht="48">
      <c r="A63" s="72">
        <v>47</v>
      </c>
      <c r="B63" s="20" t="s">
        <v>268</v>
      </c>
      <c r="C63" s="20" t="s">
        <v>270</v>
      </c>
      <c r="D63" s="63" t="s">
        <v>2882</v>
      </c>
      <c r="E63" s="20" t="s">
        <v>1</v>
      </c>
      <c r="F63" s="28">
        <v>121.26</v>
      </c>
      <c r="G63" s="45"/>
      <c r="H63" s="28">
        <f t="shared" si="0"/>
        <v>0</v>
      </c>
    </row>
    <row r="64" spans="1:8" ht="36">
      <c r="A64" s="72">
        <v>48</v>
      </c>
      <c r="B64" s="20" t="s">
        <v>269</v>
      </c>
      <c r="C64" s="20" t="s">
        <v>270</v>
      </c>
      <c r="D64" s="63" t="s">
        <v>2883</v>
      </c>
      <c r="E64" s="20" t="s">
        <v>1</v>
      </c>
      <c r="F64" s="28">
        <v>151.06</v>
      </c>
      <c r="G64" s="45"/>
      <c r="H64" s="28">
        <f t="shared" si="0"/>
        <v>0</v>
      </c>
    </row>
    <row r="65" spans="1:8" ht="72">
      <c r="A65" s="72">
        <v>49</v>
      </c>
      <c r="B65" s="20" t="s">
        <v>403</v>
      </c>
      <c r="C65" s="20" t="s">
        <v>404</v>
      </c>
      <c r="D65" s="63" t="s">
        <v>2884</v>
      </c>
      <c r="E65" s="20" t="s">
        <v>1</v>
      </c>
      <c r="F65" s="28">
        <v>10.5</v>
      </c>
      <c r="G65" s="45"/>
      <c r="H65" s="28">
        <f t="shared" si="0"/>
        <v>0</v>
      </c>
    </row>
    <row r="66" spans="1:8" ht="11.25">
      <c r="A66" s="72"/>
      <c r="B66" s="110" t="s">
        <v>2885</v>
      </c>
      <c r="C66" s="112"/>
      <c r="D66" s="63"/>
      <c r="E66" s="20"/>
      <c r="F66" s="28"/>
      <c r="G66" s="28"/>
      <c r="H66" s="28">
        <f t="shared" si="0"/>
      </c>
    </row>
    <row r="67" spans="1:8" ht="11.25">
      <c r="A67" s="72"/>
      <c r="B67" s="20"/>
      <c r="C67" s="20" t="s">
        <v>963</v>
      </c>
      <c r="D67" s="63"/>
      <c r="E67" s="20"/>
      <c r="F67" s="28"/>
      <c r="G67" s="28"/>
      <c r="H67" s="28">
        <f t="shared" si="0"/>
      </c>
    </row>
    <row r="68" spans="1:8" ht="60">
      <c r="A68" s="72">
        <v>1</v>
      </c>
      <c r="B68" s="20" t="s">
        <v>462</v>
      </c>
      <c r="C68" s="20" t="s">
        <v>965</v>
      </c>
      <c r="D68" s="63" t="s">
        <v>2886</v>
      </c>
      <c r="E68" s="20" t="s">
        <v>67</v>
      </c>
      <c r="F68" s="28">
        <v>7.5</v>
      </c>
      <c r="G68" s="45"/>
      <c r="H68" s="28">
        <f t="shared" si="0"/>
        <v>0</v>
      </c>
    </row>
    <row r="69" spans="1:8" ht="60">
      <c r="A69" s="72">
        <v>2</v>
      </c>
      <c r="B69" s="20" t="s">
        <v>964</v>
      </c>
      <c r="C69" s="20" t="s">
        <v>965</v>
      </c>
      <c r="D69" s="63" t="s">
        <v>2887</v>
      </c>
      <c r="E69" s="20" t="s">
        <v>67</v>
      </c>
      <c r="F69" s="28">
        <v>32.7</v>
      </c>
      <c r="G69" s="45"/>
      <c r="H69" s="28">
        <f t="shared" si="0"/>
        <v>0</v>
      </c>
    </row>
    <row r="70" spans="1:8" ht="60">
      <c r="A70" s="72">
        <v>3</v>
      </c>
      <c r="B70" s="20" t="s">
        <v>967</v>
      </c>
      <c r="C70" s="20" t="s">
        <v>965</v>
      </c>
      <c r="D70" s="63" t="s">
        <v>2888</v>
      </c>
      <c r="E70" s="20" t="s">
        <v>67</v>
      </c>
      <c r="F70" s="28">
        <v>33.92</v>
      </c>
      <c r="G70" s="45"/>
      <c r="H70" s="28">
        <f aca="true" t="shared" si="1" ref="H70:H106">IF(F70="","",ROUND(ROUND(G70,2)*F70,0))</f>
        <v>0</v>
      </c>
    </row>
    <row r="71" spans="1:8" ht="24">
      <c r="A71" s="72">
        <v>4</v>
      </c>
      <c r="B71" s="20" t="s">
        <v>973</v>
      </c>
      <c r="C71" s="20" t="s">
        <v>974</v>
      </c>
      <c r="D71" s="63" t="s">
        <v>2889</v>
      </c>
      <c r="E71" s="20" t="s">
        <v>186</v>
      </c>
      <c r="F71" s="28">
        <v>1</v>
      </c>
      <c r="G71" s="45"/>
      <c r="H71" s="28">
        <f t="shared" si="1"/>
        <v>0</v>
      </c>
    </row>
    <row r="72" spans="1:8" ht="36">
      <c r="A72" s="72">
        <v>5</v>
      </c>
      <c r="B72" s="20" t="s">
        <v>312</v>
      </c>
      <c r="C72" s="20" t="s">
        <v>313</v>
      </c>
      <c r="D72" s="63" t="s">
        <v>2890</v>
      </c>
      <c r="E72" s="20" t="s">
        <v>164</v>
      </c>
      <c r="F72" s="28">
        <v>2</v>
      </c>
      <c r="G72" s="45"/>
      <c r="H72" s="28">
        <f t="shared" si="1"/>
        <v>0</v>
      </c>
    </row>
    <row r="73" spans="1:8" ht="24">
      <c r="A73" s="72">
        <v>6</v>
      </c>
      <c r="B73" s="20" t="s">
        <v>2129</v>
      </c>
      <c r="C73" s="20" t="s">
        <v>313</v>
      </c>
      <c r="D73" s="63" t="s">
        <v>2891</v>
      </c>
      <c r="E73" s="20" t="s">
        <v>164</v>
      </c>
      <c r="F73" s="28">
        <v>6</v>
      </c>
      <c r="G73" s="45"/>
      <c r="H73" s="28">
        <f t="shared" si="1"/>
        <v>0</v>
      </c>
    </row>
    <row r="74" spans="1:8" ht="36">
      <c r="A74" s="72">
        <v>7</v>
      </c>
      <c r="B74" s="20" t="s">
        <v>2130</v>
      </c>
      <c r="C74" s="20" t="s">
        <v>313</v>
      </c>
      <c r="D74" s="63" t="s">
        <v>2892</v>
      </c>
      <c r="E74" s="20" t="s">
        <v>164</v>
      </c>
      <c r="F74" s="28">
        <v>6</v>
      </c>
      <c r="G74" s="45"/>
      <c r="H74" s="28">
        <f t="shared" si="1"/>
        <v>0</v>
      </c>
    </row>
    <row r="75" spans="1:8" ht="36">
      <c r="A75" s="72">
        <v>8</v>
      </c>
      <c r="B75" s="20" t="s">
        <v>2032</v>
      </c>
      <c r="C75" s="20" t="s">
        <v>313</v>
      </c>
      <c r="D75" s="63" t="s">
        <v>2893</v>
      </c>
      <c r="E75" s="20" t="s">
        <v>164</v>
      </c>
      <c r="F75" s="28">
        <v>10</v>
      </c>
      <c r="G75" s="45"/>
      <c r="H75" s="28">
        <f t="shared" si="1"/>
        <v>0</v>
      </c>
    </row>
    <row r="76" spans="1:8" ht="36">
      <c r="A76" s="72">
        <v>9</v>
      </c>
      <c r="B76" s="61" t="s">
        <v>979</v>
      </c>
      <c r="C76" s="20" t="s">
        <v>313</v>
      </c>
      <c r="D76" s="63" t="s">
        <v>2695</v>
      </c>
      <c r="E76" s="20" t="s">
        <v>164</v>
      </c>
      <c r="F76" s="28">
        <v>2</v>
      </c>
      <c r="G76" s="45"/>
      <c r="H76" s="28">
        <f t="shared" si="1"/>
        <v>0</v>
      </c>
    </row>
    <row r="77" spans="1:8" ht="36">
      <c r="A77" s="72">
        <v>10</v>
      </c>
      <c r="B77" s="20" t="s">
        <v>985</v>
      </c>
      <c r="C77" s="20" t="s">
        <v>986</v>
      </c>
      <c r="D77" s="63" t="s">
        <v>2894</v>
      </c>
      <c r="E77" s="20" t="s">
        <v>354</v>
      </c>
      <c r="F77" s="28">
        <v>6</v>
      </c>
      <c r="G77" s="45"/>
      <c r="H77" s="28">
        <f t="shared" si="1"/>
        <v>0</v>
      </c>
    </row>
    <row r="78" spans="1:8" ht="36">
      <c r="A78" s="72">
        <v>11</v>
      </c>
      <c r="B78" s="20" t="s">
        <v>469</v>
      </c>
      <c r="C78" s="20" t="s">
        <v>470</v>
      </c>
      <c r="D78" s="63" t="s">
        <v>2895</v>
      </c>
      <c r="E78" s="20" t="s">
        <v>164</v>
      </c>
      <c r="F78" s="28">
        <v>2</v>
      </c>
      <c r="G78" s="45"/>
      <c r="H78" s="28">
        <f t="shared" si="1"/>
        <v>0</v>
      </c>
    </row>
    <row r="79" spans="1:8" ht="36">
      <c r="A79" s="72">
        <v>12</v>
      </c>
      <c r="B79" s="20" t="s">
        <v>314</v>
      </c>
      <c r="C79" s="20" t="s">
        <v>315</v>
      </c>
      <c r="D79" s="63" t="s">
        <v>2896</v>
      </c>
      <c r="E79" s="20" t="s">
        <v>1</v>
      </c>
      <c r="F79" s="28">
        <v>6.57</v>
      </c>
      <c r="G79" s="45"/>
      <c r="H79" s="28">
        <f t="shared" si="1"/>
        <v>0</v>
      </c>
    </row>
    <row r="80" spans="1:8" ht="24">
      <c r="A80" s="72">
        <v>13</v>
      </c>
      <c r="B80" s="20" t="s">
        <v>478</v>
      </c>
      <c r="C80" s="20" t="s">
        <v>479</v>
      </c>
      <c r="D80" s="63" t="s">
        <v>2897</v>
      </c>
      <c r="E80" s="20" t="s">
        <v>49</v>
      </c>
      <c r="F80" s="28">
        <v>0.8</v>
      </c>
      <c r="G80" s="45"/>
      <c r="H80" s="28">
        <f t="shared" si="1"/>
        <v>0</v>
      </c>
    </row>
    <row r="81" spans="1:8" ht="22.5">
      <c r="A81" s="72">
        <v>14</v>
      </c>
      <c r="B81" s="20" t="s">
        <v>480</v>
      </c>
      <c r="C81" s="20" t="s">
        <v>481</v>
      </c>
      <c r="D81" s="63" t="s">
        <v>2898</v>
      </c>
      <c r="E81" s="20" t="s">
        <v>1</v>
      </c>
      <c r="F81" s="28">
        <v>27</v>
      </c>
      <c r="G81" s="45"/>
      <c r="H81" s="28">
        <f t="shared" si="1"/>
        <v>0</v>
      </c>
    </row>
    <row r="82" spans="1:8" ht="22.5">
      <c r="A82" s="72">
        <v>15</v>
      </c>
      <c r="B82" s="20" t="s">
        <v>320</v>
      </c>
      <c r="C82" s="20" t="s">
        <v>321</v>
      </c>
      <c r="D82" s="63"/>
      <c r="E82" s="20" t="s">
        <v>309</v>
      </c>
      <c r="F82" s="28">
        <v>1</v>
      </c>
      <c r="G82" s="45"/>
      <c r="H82" s="28">
        <f t="shared" si="1"/>
        <v>0</v>
      </c>
    </row>
    <row r="83" spans="1:8" ht="11.25">
      <c r="A83" s="72"/>
      <c r="B83" s="20"/>
      <c r="C83" s="20" t="s">
        <v>1006</v>
      </c>
      <c r="D83" s="63"/>
      <c r="E83" s="20"/>
      <c r="F83" s="28"/>
      <c r="G83" s="28"/>
      <c r="H83" s="28">
        <f t="shared" si="1"/>
      </c>
    </row>
    <row r="84" spans="1:8" ht="47.25">
      <c r="A84" s="72">
        <v>16</v>
      </c>
      <c r="B84" s="20" t="s">
        <v>2131</v>
      </c>
      <c r="C84" s="20" t="s">
        <v>2132</v>
      </c>
      <c r="D84" s="63" t="s">
        <v>2899</v>
      </c>
      <c r="E84" s="20" t="s">
        <v>186</v>
      </c>
      <c r="F84" s="28">
        <v>1</v>
      </c>
      <c r="G84" s="45"/>
      <c r="H84" s="28">
        <f t="shared" si="1"/>
        <v>0</v>
      </c>
    </row>
    <row r="85" spans="1:8" ht="22.5">
      <c r="A85" s="72">
        <v>17</v>
      </c>
      <c r="B85" s="20" t="s">
        <v>457</v>
      </c>
      <c r="C85" s="20" t="s">
        <v>458</v>
      </c>
      <c r="D85" s="63"/>
      <c r="E85" s="20" t="s">
        <v>309</v>
      </c>
      <c r="F85" s="28">
        <v>1</v>
      </c>
      <c r="G85" s="45"/>
      <c r="H85" s="28">
        <f t="shared" si="1"/>
        <v>0</v>
      </c>
    </row>
    <row r="86" spans="1:8" ht="11.25">
      <c r="A86" s="72"/>
      <c r="B86" s="20"/>
      <c r="C86" s="20" t="s">
        <v>2133</v>
      </c>
      <c r="D86" s="63"/>
      <c r="E86" s="20"/>
      <c r="F86" s="28"/>
      <c r="G86" s="28"/>
      <c r="H86" s="28">
        <f t="shared" si="1"/>
      </c>
    </row>
    <row r="87" spans="1:8" ht="12">
      <c r="A87" s="72">
        <v>18</v>
      </c>
      <c r="B87" s="20" t="s">
        <v>282</v>
      </c>
      <c r="C87" s="20" t="s">
        <v>283</v>
      </c>
      <c r="D87" s="63" t="s">
        <v>2900</v>
      </c>
      <c r="E87" s="20" t="s">
        <v>354</v>
      </c>
      <c r="F87" s="28">
        <v>2</v>
      </c>
      <c r="G87" s="45"/>
      <c r="H87" s="28">
        <f t="shared" si="1"/>
        <v>0</v>
      </c>
    </row>
    <row r="88" spans="1:8" ht="11.25">
      <c r="A88" s="72"/>
      <c r="B88" s="20"/>
      <c r="C88" s="20" t="s">
        <v>1016</v>
      </c>
      <c r="D88" s="63"/>
      <c r="E88" s="20"/>
      <c r="F88" s="28"/>
      <c r="G88" s="28"/>
      <c r="H88" s="28">
        <f t="shared" si="1"/>
      </c>
    </row>
    <row r="89" spans="1:8" ht="48">
      <c r="A89" s="72">
        <v>19</v>
      </c>
      <c r="B89" s="20" t="s">
        <v>459</v>
      </c>
      <c r="C89" s="20" t="s">
        <v>2134</v>
      </c>
      <c r="D89" s="63" t="s">
        <v>2901</v>
      </c>
      <c r="E89" s="20" t="s">
        <v>67</v>
      </c>
      <c r="F89" s="28">
        <v>7.24</v>
      </c>
      <c r="G89" s="45"/>
      <c r="H89" s="28">
        <f t="shared" si="1"/>
        <v>0</v>
      </c>
    </row>
    <row r="90" spans="1:8" ht="24">
      <c r="A90" s="72">
        <v>20</v>
      </c>
      <c r="B90" s="20" t="s">
        <v>1029</v>
      </c>
      <c r="C90" s="20" t="s">
        <v>281</v>
      </c>
      <c r="D90" s="63" t="s">
        <v>2902</v>
      </c>
      <c r="E90" s="20" t="s">
        <v>164</v>
      </c>
      <c r="F90" s="28">
        <v>1</v>
      </c>
      <c r="G90" s="45"/>
      <c r="H90" s="28">
        <f t="shared" si="1"/>
        <v>0</v>
      </c>
    </row>
    <row r="91" spans="1:8" ht="24">
      <c r="A91" s="72">
        <v>21</v>
      </c>
      <c r="B91" s="20" t="s">
        <v>2057</v>
      </c>
      <c r="C91" s="20" t="s">
        <v>313</v>
      </c>
      <c r="D91" s="63" t="s">
        <v>2903</v>
      </c>
      <c r="E91" s="20" t="s">
        <v>164</v>
      </c>
      <c r="F91" s="28">
        <v>1</v>
      </c>
      <c r="G91" s="45"/>
      <c r="H91" s="28">
        <f t="shared" si="1"/>
        <v>0</v>
      </c>
    </row>
    <row r="92" spans="1:8" ht="12">
      <c r="A92" s="72">
        <v>22</v>
      </c>
      <c r="B92" s="20" t="s">
        <v>2136</v>
      </c>
      <c r="C92" s="20" t="s">
        <v>2135</v>
      </c>
      <c r="D92" s="63" t="s">
        <v>2904</v>
      </c>
      <c r="E92" s="20" t="s">
        <v>164</v>
      </c>
      <c r="F92" s="28">
        <v>1</v>
      </c>
      <c r="G92" s="45"/>
      <c r="H92" s="28">
        <f t="shared" si="1"/>
        <v>0</v>
      </c>
    </row>
    <row r="93" spans="1:8" ht="11.25">
      <c r="A93" s="72"/>
      <c r="B93" s="110" t="s">
        <v>2905</v>
      </c>
      <c r="C93" s="112"/>
      <c r="D93" s="63"/>
      <c r="E93" s="20"/>
      <c r="F93" s="28"/>
      <c r="G93" s="28"/>
      <c r="H93" s="28">
        <f t="shared" si="1"/>
      </c>
    </row>
    <row r="94" spans="1:8" ht="11.25">
      <c r="A94" s="72"/>
      <c r="B94" s="20"/>
      <c r="C94" s="20" t="s">
        <v>1065</v>
      </c>
      <c r="D94" s="63"/>
      <c r="E94" s="20"/>
      <c r="F94" s="28"/>
      <c r="G94" s="28"/>
      <c r="H94" s="28">
        <f t="shared" si="1"/>
      </c>
    </row>
    <row r="95" spans="1:8" ht="36">
      <c r="A95" s="72">
        <v>1</v>
      </c>
      <c r="B95" s="20" t="s">
        <v>285</v>
      </c>
      <c r="C95" s="20" t="s">
        <v>286</v>
      </c>
      <c r="D95" s="63" t="s">
        <v>2906</v>
      </c>
      <c r="E95" s="20" t="s">
        <v>186</v>
      </c>
      <c r="F95" s="28">
        <v>1</v>
      </c>
      <c r="G95" s="45"/>
      <c r="H95" s="28">
        <f t="shared" si="1"/>
        <v>0</v>
      </c>
    </row>
    <row r="96" spans="1:8" ht="48">
      <c r="A96" s="72">
        <v>2</v>
      </c>
      <c r="B96" s="20" t="s">
        <v>297</v>
      </c>
      <c r="C96" s="20" t="s">
        <v>298</v>
      </c>
      <c r="D96" s="63" t="s">
        <v>2463</v>
      </c>
      <c r="E96" s="20" t="s">
        <v>67</v>
      </c>
      <c r="F96" s="28">
        <v>5.09</v>
      </c>
      <c r="G96" s="45"/>
      <c r="H96" s="28">
        <f t="shared" si="1"/>
        <v>0</v>
      </c>
    </row>
    <row r="97" spans="1:8" ht="48">
      <c r="A97" s="72">
        <v>3</v>
      </c>
      <c r="B97" s="20" t="s">
        <v>299</v>
      </c>
      <c r="C97" s="20" t="s">
        <v>298</v>
      </c>
      <c r="D97" s="63" t="s">
        <v>2809</v>
      </c>
      <c r="E97" s="20" t="s">
        <v>67</v>
      </c>
      <c r="F97" s="28">
        <v>42.07</v>
      </c>
      <c r="G97" s="45"/>
      <c r="H97" s="28">
        <f t="shared" si="1"/>
        <v>0</v>
      </c>
    </row>
    <row r="98" spans="1:8" ht="48">
      <c r="A98" s="72">
        <v>4</v>
      </c>
      <c r="B98" s="20" t="s">
        <v>302</v>
      </c>
      <c r="C98" s="20" t="s">
        <v>303</v>
      </c>
      <c r="D98" s="63" t="s">
        <v>2840</v>
      </c>
      <c r="E98" s="20" t="s">
        <v>164</v>
      </c>
      <c r="F98" s="28">
        <v>10</v>
      </c>
      <c r="G98" s="45"/>
      <c r="H98" s="28">
        <f t="shared" si="1"/>
        <v>0</v>
      </c>
    </row>
    <row r="99" spans="1:8" ht="72">
      <c r="A99" s="72">
        <v>5</v>
      </c>
      <c r="B99" s="20" t="s">
        <v>300</v>
      </c>
      <c r="C99" s="20" t="s">
        <v>301</v>
      </c>
      <c r="D99" s="63" t="s">
        <v>2822</v>
      </c>
      <c r="E99" s="20" t="s">
        <v>67</v>
      </c>
      <c r="F99" s="28">
        <v>130.71</v>
      </c>
      <c r="G99" s="45"/>
      <c r="H99" s="28">
        <f t="shared" si="1"/>
        <v>0</v>
      </c>
    </row>
    <row r="100" spans="1:8" ht="24">
      <c r="A100" s="72">
        <v>6</v>
      </c>
      <c r="B100" s="20" t="s">
        <v>305</v>
      </c>
      <c r="C100" s="20" t="s">
        <v>306</v>
      </c>
      <c r="D100" s="63" t="s">
        <v>2830</v>
      </c>
      <c r="E100" s="20" t="s">
        <v>112</v>
      </c>
      <c r="F100" s="28">
        <v>1</v>
      </c>
      <c r="G100" s="45"/>
      <c r="H100" s="28">
        <f t="shared" si="1"/>
        <v>0</v>
      </c>
    </row>
    <row r="101" spans="1:8" ht="24">
      <c r="A101" s="72">
        <v>7</v>
      </c>
      <c r="B101" s="20" t="s">
        <v>307</v>
      </c>
      <c r="C101" s="20" t="s">
        <v>308</v>
      </c>
      <c r="D101" s="63" t="s">
        <v>2462</v>
      </c>
      <c r="E101" s="20" t="s">
        <v>309</v>
      </c>
      <c r="F101" s="28">
        <v>1</v>
      </c>
      <c r="G101" s="45"/>
      <c r="H101" s="28">
        <f t="shared" si="1"/>
        <v>0</v>
      </c>
    </row>
    <row r="102" spans="1:8" ht="11.25">
      <c r="A102" s="72"/>
      <c r="B102" s="20"/>
      <c r="C102" s="20" t="s">
        <v>1103</v>
      </c>
      <c r="D102" s="63"/>
      <c r="E102" s="20"/>
      <c r="F102" s="28"/>
      <c r="G102" s="28"/>
      <c r="H102" s="28">
        <f t="shared" si="1"/>
      </c>
    </row>
    <row r="103" spans="1:8" ht="48">
      <c r="A103" s="72">
        <v>8</v>
      </c>
      <c r="B103" s="20" t="s">
        <v>291</v>
      </c>
      <c r="C103" s="20" t="s">
        <v>292</v>
      </c>
      <c r="D103" s="63" t="s">
        <v>2845</v>
      </c>
      <c r="E103" s="20" t="s">
        <v>67</v>
      </c>
      <c r="F103" s="28">
        <v>68.31</v>
      </c>
      <c r="G103" s="45"/>
      <c r="H103" s="28">
        <f t="shared" si="1"/>
        <v>0</v>
      </c>
    </row>
    <row r="104" spans="1:8" ht="24">
      <c r="A104" s="72">
        <v>9</v>
      </c>
      <c r="B104" s="20" t="s">
        <v>362</v>
      </c>
      <c r="C104" s="20" t="s">
        <v>363</v>
      </c>
      <c r="D104" s="63" t="s">
        <v>2849</v>
      </c>
      <c r="E104" s="20" t="s">
        <v>186</v>
      </c>
      <c r="F104" s="28">
        <v>1</v>
      </c>
      <c r="G104" s="45"/>
      <c r="H104" s="28">
        <f t="shared" si="1"/>
        <v>0</v>
      </c>
    </row>
    <row r="105" spans="1:8" ht="22.5">
      <c r="A105" s="72">
        <v>10</v>
      </c>
      <c r="B105" s="20" t="s">
        <v>364</v>
      </c>
      <c r="C105" s="20" t="s">
        <v>363</v>
      </c>
      <c r="D105" s="63" t="s">
        <v>2850</v>
      </c>
      <c r="E105" s="20" t="s">
        <v>186</v>
      </c>
      <c r="F105" s="28">
        <v>4</v>
      </c>
      <c r="G105" s="45"/>
      <c r="H105" s="28">
        <f t="shared" si="1"/>
        <v>0</v>
      </c>
    </row>
    <row r="106" spans="1:8" ht="12">
      <c r="A106" s="72">
        <v>11</v>
      </c>
      <c r="B106" s="20" t="s">
        <v>310</v>
      </c>
      <c r="C106" s="20" t="s">
        <v>311</v>
      </c>
      <c r="D106" s="63" t="s">
        <v>2851</v>
      </c>
      <c r="E106" s="20" t="s">
        <v>309</v>
      </c>
      <c r="F106" s="28">
        <v>1</v>
      </c>
      <c r="G106" s="45"/>
      <c r="H106" s="28">
        <f t="shared" si="1"/>
        <v>0</v>
      </c>
    </row>
    <row r="107" spans="1:8" ht="30" customHeight="1">
      <c r="A107" s="110" t="s">
        <v>2907</v>
      </c>
      <c r="B107" s="111"/>
      <c r="C107" s="111"/>
      <c r="D107" s="111"/>
      <c r="E107" s="111"/>
      <c r="F107" s="111"/>
      <c r="G107" s="112"/>
      <c r="H107" s="36">
        <f>ROUND(SUM(H5:H106),0)</f>
        <v>0</v>
      </c>
    </row>
  </sheetData>
  <sheetProtection password="C649" sheet="1" formatColumns="0" formatRows="0"/>
  <mergeCells count="7">
    <mergeCell ref="A107:G107"/>
    <mergeCell ref="B66:C66"/>
    <mergeCell ref="B93:C93"/>
    <mergeCell ref="A1:H1"/>
    <mergeCell ref="A2:H2"/>
    <mergeCell ref="A3:H3"/>
    <mergeCell ref="B5:C5"/>
  </mergeCells>
  <printOptions horizontalCentered="1"/>
  <pageMargins left="0.5118110236220472" right="0.5118110236220472" top="0.7874015748031497" bottom="0.984251968503937" header="0.5905511811023623" footer="0.5905511811023623"/>
  <pageSetup horizontalDpi="600" verticalDpi="600" orientation="portrait" paperSize="9" scale="75" r:id="rId1"/>
  <headerFooter alignWithMargins="0">
    <oddHeader>&amp;C&amp;9
</oddHeader>
    <oddFooter>&amp;R &amp;10（加盖投标人单位章）</oddFooter>
  </headerFooter>
  <rowBreaks count="1" manualBreakCount="1">
    <brk id="45" max="7" man="1"/>
  </rowBreaks>
</worksheet>
</file>

<file path=xl/worksheets/sheet2.xml><?xml version="1.0" encoding="utf-8"?>
<worksheet xmlns="http://schemas.openxmlformats.org/spreadsheetml/2006/main" xmlns:r="http://schemas.openxmlformats.org/officeDocument/2006/relationships">
  <sheetPr>
    <tabColor theme="6"/>
  </sheetPr>
  <dimension ref="A1:F36"/>
  <sheetViews>
    <sheetView showZeros="0" tabSelected="1" view="pageBreakPreview" zoomScaleSheetLayoutView="100" zoomScalePageLayoutView="0" workbookViewId="0" topLeftCell="A1">
      <selection activeCell="A2" sqref="A2:F2"/>
    </sheetView>
  </sheetViews>
  <sheetFormatPr defaultColWidth="9.00390625" defaultRowHeight="14.25"/>
  <cols>
    <col min="1" max="1" width="8.625" style="58" customWidth="1"/>
    <col min="2" max="2" width="21.625" style="58" customWidth="1"/>
    <col min="3" max="3" width="6.625" style="41" customWidth="1"/>
    <col min="4" max="4" width="8.25390625" style="41" customWidth="1"/>
    <col min="5" max="5" width="15.625" style="41" customWidth="1"/>
    <col min="6" max="6" width="16.625" style="41" customWidth="1"/>
    <col min="7" max="8" width="9.00390625" style="58" customWidth="1"/>
    <col min="9" max="9" width="10.375" style="58" bestFit="1" customWidth="1"/>
    <col min="10" max="16384" width="9.00390625" style="58" customWidth="1"/>
  </cols>
  <sheetData>
    <row r="1" spans="1:6" ht="24.75" customHeight="1">
      <c r="A1" s="99" t="s">
        <v>2</v>
      </c>
      <c r="B1" s="99"/>
      <c r="C1" s="99"/>
      <c r="D1" s="99"/>
      <c r="E1" s="99"/>
      <c r="F1" s="99"/>
    </row>
    <row r="2" spans="1:6" ht="19.5" customHeight="1">
      <c r="A2" s="103" t="s">
        <v>3190</v>
      </c>
      <c r="B2" s="104"/>
      <c r="C2" s="104"/>
      <c r="D2" s="104"/>
      <c r="E2" s="104"/>
      <c r="F2" s="104"/>
    </row>
    <row r="3" spans="1:6" ht="24.75" customHeight="1">
      <c r="A3" s="98" t="s">
        <v>554</v>
      </c>
      <c r="B3" s="98"/>
      <c r="C3" s="98"/>
      <c r="D3" s="98"/>
      <c r="E3" s="98"/>
      <c r="F3" s="98"/>
    </row>
    <row r="4" spans="1:6" ht="21.75" customHeight="1">
      <c r="A4" s="65" t="s">
        <v>550</v>
      </c>
      <c r="B4" s="65" t="s">
        <v>551</v>
      </c>
      <c r="C4" s="65" t="s">
        <v>552</v>
      </c>
      <c r="D4" s="65" t="s">
        <v>553</v>
      </c>
      <c r="E4" s="40" t="s">
        <v>2337</v>
      </c>
      <c r="F4" s="40" t="s">
        <v>2338</v>
      </c>
    </row>
    <row r="5" spans="1:6" ht="19.5" customHeight="1">
      <c r="A5" s="66" t="s">
        <v>569</v>
      </c>
      <c r="B5" s="67" t="s">
        <v>128</v>
      </c>
      <c r="C5" s="66" t="s">
        <v>14</v>
      </c>
      <c r="D5" s="66"/>
      <c r="E5" s="66"/>
      <c r="F5" s="66">
        <f>IF(D5="","",ROUND(ROUND(E5,2)*D5,0))</f>
      </c>
    </row>
    <row r="6" spans="1:6" ht="19.5" customHeight="1">
      <c r="A6" s="66" t="s">
        <v>13</v>
      </c>
      <c r="B6" s="67" t="s">
        <v>577</v>
      </c>
      <c r="C6" s="66" t="s">
        <v>14</v>
      </c>
      <c r="D6" s="66"/>
      <c r="E6" s="66"/>
      <c r="F6" s="66">
        <f aca="true" t="shared" si="0" ref="F6:F35">IF(D6="","",ROUND(ROUND(E6,2)*D6,0))</f>
      </c>
    </row>
    <row r="7" spans="1:6" ht="24" customHeight="1">
      <c r="A7" s="66" t="s">
        <v>15</v>
      </c>
      <c r="B7" s="67" t="s">
        <v>16</v>
      </c>
      <c r="C7" s="66" t="s">
        <v>17</v>
      </c>
      <c r="D7" s="66">
        <v>1</v>
      </c>
      <c r="E7" s="68">
        <f>ROUND((SUM(F9:F35)+'清单合计'!D5+'清单合计'!D6+'清单合计'!D7+'清单合计'!D8+'清单合计'!D9+'清单合计'!D10)*0.003,2)</f>
        <v>15076.04</v>
      </c>
      <c r="F7" s="66">
        <f t="shared" si="0"/>
        <v>15076</v>
      </c>
    </row>
    <row r="8" spans="1:6" ht="24" customHeight="1">
      <c r="A8" s="66" t="s">
        <v>18</v>
      </c>
      <c r="B8" s="67" t="s">
        <v>19</v>
      </c>
      <c r="C8" s="66" t="s">
        <v>17</v>
      </c>
      <c r="D8" s="66">
        <v>1</v>
      </c>
      <c r="E8" s="66">
        <f>5000000*0.0035</f>
        <v>17500</v>
      </c>
      <c r="F8" s="66">
        <f t="shared" si="0"/>
        <v>17500</v>
      </c>
    </row>
    <row r="9" spans="1:6" ht="19.5" customHeight="1">
      <c r="A9" s="66" t="s">
        <v>570</v>
      </c>
      <c r="B9" s="67" t="s">
        <v>578</v>
      </c>
      <c r="C9" s="66" t="s">
        <v>14</v>
      </c>
      <c r="D9" s="66"/>
      <c r="E9" s="66"/>
      <c r="F9" s="66">
        <f t="shared" si="0"/>
      </c>
    </row>
    <row r="10" spans="1:6" ht="19.5" customHeight="1">
      <c r="A10" s="66" t="s">
        <v>20</v>
      </c>
      <c r="B10" s="67" t="s">
        <v>21</v>
      </c>
      <c r="C10" s="66" t="s">
        <v>17</v>
      </c>
      <c r="D10" s="66">
        <v>1</v>
      </c>
      <c r="E10" s="45"/>
      <c r="F10" s="66">
        <f t="shared" si="0"/>
        <v>0</v>
      </c>
    </row>
    <row r="11" spans="1:6" ht="19.5" customHeight="1">
      <c r="A11" s="66" t="s">
        <v>22</v>
      </c>
      <c r="B11" s="67" t="s">
        <v>23</v>
      </c>
      <c r="C11" s="66" t="s">
        <v>17</v>
      </c>
      <c r="D11" s="66">
        <v>1</v>
      </c>
      <c r="E11" s="45"/>
      <c r="F11" s="66">
        <f t="shared" si="0"/>
        <v>0</v>
      </c>
    </row>
    <row r="12" spans="1:6" ht="19.5" customHeight="1">
      <c r="A12" s="66" t="s">
        <v>24</v>
      </c>
      <c r="B12" s="67" t="s">
        <v>579</v>
      </c>
      <c r="C12" s="66" t="s">
        <v>17</v>
      </c>
      <c r="D12" s="66">
        <v>1</v>
      </c>
      <c r="E12" s="66">
        <f>266557100*1.5%+26349500*2%</f>
        <v>4525346.5</v>
      </c>
      <c r="F12" s="66">
        <f t="shared" si="0"/>
        <v>4525347</v>
      </c>
    </row>
    <row r="13" spans="1:6" ht="19.5" customHeight="1">
      <c r="A13" s="66" t="s">
        <v>25</v>
      </c>
      <c r="B13" s="67" t="s">
        <v>2326</v>
      </c>
      <c r="C13" s="66" t="s">
        <v>17</v>
      </c>
      <c r="D13" s="66">
        <v>1</v>
      </c>
      <c r="E13" s="66">
        <v>500000</v>
      </c>
      <c r="F13" s="66">
        <f t="shared" si="0"/>
        <v>500000</v>
      </c>
    </row>
    <row r="14" spans="1:6" ht="19.5" customHeight="1">
      <c r="A14" s="66" t="s">
        <v>571</v>
      </c>
      <c r="B14" s="67" t="s">
        <v>129</v>
      </c>
      <c r="C14" s="66" t="s">
        <v>14</v>
      </c>
      <c r="D14" s="66"/>
      <c r="E14" s="66"/>
      <c r="F14" s="66">
        <f t="shared" si="0"/>
      </c>
    </row>
    <row r="15" spans="1:6" ht="24" customHeight="1">
      <c r="A15" s="66" t="s">
        <v>26</v>
      </c>
      <c r="B15" s="67" t="s">
        <v>134</v>
      </c>
      <c r="C15" s="66" t="s">
        <v>17</v>
      </c>
      <c r="D15" s="66">
        <v>1</v>
      </c>
      <c r="E15" s="45"/>
      <c r="F15" s="66">
        <f t="shared" si="0"/>
        <v>0</v>
      </c>
    </row>
    <row r="16" spans="1:6" ht="19.5" customHeight="1">
      <c r="A16" s="66" t="s">
        <v>28</v>
      </c>
      <c r="B16" s="67" t="s">
        <v>29</v>
      </c>
      <c r="C16" s="66" t="s">
        <v>17</v>
      </c>
      <c r="D16" s="66">
        <v>1</v>
      </c>
      <c r="E16" s="45"/>
      <c r="F16" s="66">
        <f t="shared" si="0"/>
        <v>0</v>
      </c>
    </row>
    <row r="17" spans="1:6" ht="19.5" customHeight="1">
      <c r="A17" s="66" t="s">
        <v>30</v>
      </c>
      <c r="B17" s="67" t="s">
        <v>31</v>
      </c>
      <c r="C17" s="66" t="s">
        <v>17</v>
      </c>
      <c r="D17" s="66">
        <v>1</v>
      </c>
      <c r="E17" s="45"/>
      <c r="F17" s="66">
        <f t="shared" si="0"/>
        <v>0</v>
      </c>
    </row>
    <row r="18" spans="1:6" ht="19.5" customHeight="1">
      <c r="A18" s="66" t="s">
        <v>122</v>
      </c>
      <c r="B18" s="67" t="s">
        <v>123</v>
      </c>
      <c r="C18" s="66" t="s">
        <v>17</v>
      </c>
      <c r="D18" s="66"/>
      <c r="E18" s="66"/>
      <c r="F18" s="66">
        <f t="shared" si="0"/>
      </c>
    </row>
    <row r="19" spans="1:6" ht="19.5" customHeight="1">
      <c r="A19" s="66" t="s">
        <v>124</v>
      </c>
      <c r="B19" s="67" t="s">
        <v>125</v>
      </c>
      <c r="C19" s="66" t="s">
        <v>17</v>
      </c>
      <c r="D19" s="66">
        <v>1</v>
      </c>
      <c r="E19" s="45"/>
      <c r="F19" s="66">
        <f t="shared" si="0"/>
        <v>0</v>
      </c>
    </row>
    <row r="20" spans="1:6" ht="19.5" customHeight="1">
      <c r="A20" s="66" t="s">
        <v>572</v>
      </c>
      <c r="B20" s="67" t="s">
        <v>580</v>
      </c>
      <c r="C20" s="66" t="s">
        <v>17</v>
      </c>
      <c r="D20" s="66">
        <v>1</v>
      </c>
      <c r="E20" s="69"/>
      <c r="F20" s="66">
        <f t="shared" si="0"/>
        <v>0</v>
      </c>
    </row>
    <row r="21" spans="1:6" ht="19.5" customHeight="1">
      <c r="A21" s="66" t="s">
        <v>573</v>
      </c>
      <c r="B21" s="67" t="s">
        <v>130</v>
      </c>
      <c r="C21" s="66" t="s">
        <v>14</v>
      </c>
      <c r="D21" s="66"/>
      <c r="E21" s="66"/>
      <c r="F21" s="66">
        <f t="shared" si="0"/>
      </c>
    </row>
    <row r="22" spans="1:6" ht="19.5" customHeight="1">
      <c r="A22" s="66" t="s">
        <v>32</v>
      </c>
      <c r="B22" s="67" t="s">
        <v>130</v>
      </c>
      <c r="C22" s="66" t="s">
        <v>17</v>
      </c>
      <c r="D22" s="66">
        <v>1</v>
      </c>
      <c r="E22" s="69"/>
      <c r="F22" s="66">
        <f t="shared" si="0"/>
        <v>0</v>
      </c>
    </row>
    <row r="23" spans="1:6" ht="19.5" customHeight="1">
      <c r="A23" s="66" t="s">
        <v>574</v>
      </c>
      <c r="B23" s="67" t="s">
        <v>135</v>
      </c>
      <c r="C23" s="66" t="s">
        <v>14</v>
      </c>
      <c r="D23" s="66"/>
      <c r="E23" s="66"/>
      <c r="F23" s="66">
        <f t="shared" si="0"/>
      </c>
    </row>
    <row r="24" spans="1:6" ht="19.5" customHeight="1">
      <c r="A24" s="66" t="s">
        <v>15</v>
      </c>
      <c r="B24" s="67" t="s">
        <v>581</v>
      </c>
      <c r="C24" s="66" t="s">
        <v>187</v>
      </c>
      <c r="D24" s="66">
        <v>1</v>
      </c>
      <c r="E24" s="45"/>
      <c r="F24" s="66">
        <f t="shared" si="0"/>
        <v>0</v>
      </c>
    </row>
    <row r="25" spans="1:6" ht="19.5" customHeight="1">
      <c r="A25" s="66" t="s">
        <v>18</v>
      </c>
      <c r="B25" s="67" t="s">
        <v>582</v>
      </c>
      <c r="C25" s="66" t="s">
        <v>187</v>
      </c>
      <c r="D25" s="66">
        <v>1</v>
      </c>
      <c r="E25" s="45"/>
      <c r="F25" s="66">
        <f t="shared" si="0"/>
        <v>0</v>
      </c>
    </row>
    <row r="26" spans="1:6" ht="19.5" customHeight="1">
      <c r="A26" s="66" t="s">
        <v>69</v>
      </c>
      <c r="B26" s="67" t="s">
        <v>583</v>
      </c>
      <c r="C26" s="66" t="s">
        <v>187</v>
      </c>
      <c r="D26" s="66">
        <v>1</v>
      </c>
      <c r="E26" s="45"/>
      <c r="F26" s="66">
        <f t="shared" si="0"/>
        <v>0</v>
      </c>
    </row>
    <row r="27" spans="1:6" ht="19.5" customHeight="1">
      <c r="A27" s="66" t="s">
        <v>575</v>
      </c>
      <c r="B27" s="67" t="s">
        <v>40</v>
      </c>
      <c r="C27" s="66" t="s">
        <v>17</v>
      </c>
      <c r="D27" s="66">
        <v>1</v>
      </c>
      <c r="E27" s="45"/>
      <c r="F27" s="66">
        <f t="shared" si="0"/>
        <v>0</v>
      </c>
    </row>
    <row r="28" spans="1:6" ht="19.5" customHeight="1">
      <c r="A28" s="66" t="s">
        <v>576</v>
      </c>
      <c r="B28" s="67" t="s">
        <v>131</v>
      </c>
      <c r="C28" s="66" t="s">
        <v>14</v>
      </c>
      <c r="D28" s="66"/>
      <c r="E28" s="66"/>
      <c r="F28" s="66">
        <f t="shared" si="0"/>
      </c>
    </row>
    <row r="29" spans="1:6" ht="19.5" customHeight="1">
      <c r="A29" s="66" t="s">
        <v>33</v>
      </c>
      <c r="B29" s="67" t="s">
        <v>34</v>
      </c>
      <c r="C29" s="66" t="s">
        <v>17</v>
      </c>
      <c r="D29" s="66"/>
      <c r="E29" s="66"/>
      <c r="F29" s="66">
        <f t="shared" si="0"/>
      </c>
    </row>
    <row r="30" spans="1:6" ht="19.5" customHeight="1">
      <c r="A30" s="66" t="s">
        <v>35</v>
      </c>
      <c r="B30" s="67" t="s">
        <v>36</v>
      </c>
      <c r="C30" s="66" t="s">
        <v>17</v>
      </c>
      <c r="D30" s="66"/>
      <c r="E30" s="66"/>
      <c r="F30" s="66">
        <f t="shared" si="0"/>
      </c>
    </row>
    <row r="31" spans="1:6" ht="19.5" customHeight="1">
      <c r="A31" s="66" t="s">
        <v>132</v>
      </c>
      <c r="B31" s="67" t="s">
        <v>135</v>
      </c>
      <c r="C31" s="66" t="s">
        <v>17</v>
      </c>
      <c r="D31" s="66"/>
      <c r="E31" s="66"/>
      <c r="F31" s="66">
        <f t="shared" si="0"/>
      </c>
    </row>
    <row r="32" spans="1:6" ht="19.5" customHeight="1">
      <c r="A32" s="66" t="s">
        <v>37</v>
      </c>
      <c r="B32" s="67" t="s">
        <v>38</v>
      </c>
      <c r="C32" s="66" t="s">
        <v>17</v>
      </c>
      <c r="D32" s="66"/>
      <c r="E32" s="66"/>
      <c r="F32" s="66">
        <f t="shared" si="0"/>
      </c>
    </row>
    <row r="33" spans="1:6" ht="19.5" customHeight="1">
      <c r="A33" s="66" t="s">
        <v>39</v>
      </c>
      <c r="B33" s="67" t="s">
        <v>40</v>
      </c>
      <c r="C33" s="66" t="s">
        <v>17</v>
      </c>
      <c r="D33" s="66"/>
      <c r="E33" s="66"/>
      <c r="F33" s="66">
        <f t="shared" si="0"/>
      </c>
    </row>
    <row r="34" spans="1:6" ht="19.5" customHeight="1">
      <c r="A34" s="66" t="s">
        <v>41</v>
      </c>
      <c r="B34" s="67" t="s">
        <v>42</v>
      </c>
      <c r="C34" s="66" t="s">
        <v>17</v>
      </c>
      <c r="D34" s="66"/>
      <c r="E34" s="66"/>
      <c r="F34" s="66">
        <f t="shared" si="0"/>
      </c>
    </row>
    <row r="35" spans="1:6" ht="24" customHeight="1">
      <c r="A35" s="66" t="s">
        <v>43</v>
      </c>
      <c r="B35" s="67" t="s">
        <v>44</v>
      </c>
      <c r="C35" s="66" t="s">
        <v>17</v>
      </c>
      <c r="D35" s="66"/>
      <c r="E35" s="66"/>
      <c r="F35" s="66">
        <f t="shared" si="0"/>
      </c>
    </row>
    <row r="36" spans="1:6" s="59" customFormat="1" ht="24.75" customHeight="1">
      <c r="A36" s="100" t="s">
        <v>2339</v>
      </c>
      <c r="B36" s="101"/>
      <c r="C36" s="101"/>
      <c r="D36" s="101"/>
      <c r="E36" s="102"/>
      <c r="F36" s="66">
        <f>ROUND(SUM(F5:F35),0)</f>
        <v>5057923</v>
      </c>
    </row>
  </sheetData>
  <sheetProtection password="C649" sheet="1" formatColumns="0" formatRows="0"/>
  <mergeCells count="4">
    <mergeCell ref="A3:F3"/>
    <mergeCell ref="A1:F1"/>
    <mergeCell ref="A36:E36"/>
    <mergeCell ref="A2:F2"/>
  </mergeCells>
  <printOptions horizontalCentered="1"/>
  <pageMargins left="0.7480314960629921" right="0.7480314960629921" top="0.984251968503937" bottom="0.984251968503937" header="0.5118110236220472" footer="0.7874015748031497"/>
  <pageSetup horizontalDpi="600" verticalDpi="600" orientation="portrait" paperSize="9" r:id="rId1"/>
  <headerFooter alignWithMargins="0">
    <oddFooter>&amp;R&amp;10         （加盖投标人单位章）</oddFooter>
  </headerFooter>
</worksheet>
</file>

<file path=xl/worksheets/sheet20.xml><?xml version="1.0" encoding="utf-8"?>
<worksheet xmlns="http://schemas.openxmlformats.org/spreadsheetml/2006/main" xmlns:r="http://schemas.openxmlformats.org/officeDocument/2006/relationships">
  <sheetPr>
    <tabColor theme="6"/>
  </sheetPr>
  <dimension ref="A1:H306"/>
  <sheetViews>
    <sheetView showZeros="0" view="pageBreakPreview" zoomScaleSheetLayoutView="100" zoomScalePageLayoutView="0" workbookViewId="0" topLeftCell="A301">
      <selection activeCell="G305" sqref="G305"/>
    </sheetView>
  </sheetViews>
  <sheetFormatPr defaultColWidth="8.00390625" defaultRowHeight="14.25"/>
  <cols>
    <col min="1" max="1" width="4.625" style="30" customWidth="1"/>
    <col min="2" max="2" width="13.75390625" style="84" customWidth="1"/>
    <col min="3" max="3" width="9.25390625" style="39" customWidth="1"/>
    <col min="4" max="4" width="24.625" style="62" customWidth="1"/>
    <col min="5" max="5" width="5.625" style="60" customWidth="1"/>
    <col min="6" max="7" width="8.625" style="30" customWidth="1"/>
    <col min="8" max="8" width="10.625" style="39" customWidth="1"/>
    <col min="9" max="16384" width="8.00390625" style="60" customWidth="1"/>
  </cols>
  <sheetData>
    <row r="1" spans="1:8" s="91" customFormat="1" ht="24.75" customHeight="1">
      <c r="A1" s="106" t="s">
        <v>2328</v>
      </c>
      <c r="B1" s="106"/>
      <c r="C1" s="106"/>
      <c r="D1" s="106"/>
      <c r="E1" s="106"/>
      <c r="F1" s="106"/>
      <c r="G1" s="106"/>
      <c r="H1" s="106"/>
    </row>
    <row r="2" spans="1:8" ht="19.5" customHeight="1">
      <c r="A2" s="105" t="str">
        <f>'100章'!A2:F2</f>
        <v>国道338线盘坡经大通河桥至热水段改建工程施工招标PDSG-1标段</v>
      </c>
      <c r="B2" s="105"/>
      <c r="C2" s="105"/>
      <c r="D2" s="105"/>
      <c r="E2" s="105"/>
      <c r="F2" s="105"/>
      <c r="G2" s="105"/>
      <c r="H2" s="105"/>
    </row>
    <row r="3" spans="1:8" s="91" customFormat="1" ht="24.75" customHeight="1">
      <c r="A3" s="98" t="s">
        <v>2404</v>
      </c>
      <c r="B3" s="98"/>
      <c r="C3" s="98"/>
      <c r="D3" s="98"/>
      <c r="E3" s="98"/>
      <c r="F3" s="98"/>
      <c r="G3" s="98"/>
      <c r="H3" s="98"/>
    </row>
    <row r="4" spans="1:8" s="91" customFormat="1" ht="21.75" customHeight="1">
      <c r="A4" s="47" t="s">
        <v>2366</v>
      </c>
      <c r="B4" s="47" t="s">
        <v>2485</v>
      </c>
      <c r="C4" s="47" t="s">
        <v>2624</v>
      </c>
      <c r="D4" s="47" t="s">
        <v>2625</v>
      </c>
      <c r="E4" s="47" t="s">
        <v>2370</v>
      </c>
      <c r="F4" s="47" t="s">
        <v>2626</v>
      </c>
      <c r="G4" s="47" t="s">
        <v>2372</v>
      </c>
      <c r="H4" s="47" t="s">
        <v>2344</v>
      </c>
    </row>
    <row r="5" spans="1:8" ht="11.25">
      <c r="A5" s="72"/>
      <c r="B5" s="120" t="s">
        <v>2627</v>
      </c>
      <c r="C5" s="120"/>
      <c r="D5" s="28"/>
      <c r="E5" s="28"/>
      <c r="F5" s="28"/>
      <c r="G5" s="28"/>
      <c r="H5" s="28">
        <f>IF(F5="","",ROUND(ROUND(G5,2)*F5,0))</f>
      </c>
    </row>
    <row r="6" spans="1:8" ht="11.25">
      <c r="A6" s="72"/>
      <c r="B6" s="28"/>
      <c r="C6" s="28" t="s">
        <v>188</v>
      </c>
      <c r="D6" s="81"/>
      <c r="E6" s="28"/>
      <c r="F6" s="28"/>
      <c r="G6" s="28"/>
      <c r="H6" s="28">
        <f aca="true" t="shared" si="0" ref="H6:H69">IF(F6="","",ROUND(ROUND(G6,2)*F6,0))</f>
      </c>
    </row>
    <row r="7" spans="1:8" ht="11.25">
      <c r="A7" s="72">
        <v>1</v>
      </c>
      <c r="B7" s="28" t="s">
        <v>872</v>
      </c>
      <c r="C7" s="28" t="s">
        <v>873</v>
      </c>
      <c r="D7" s="81" t="s">
        <v>2137</v>
      </c>
      <c r="E7" s="28" t="s">
        <v>1</v>
      </c>
      <c r="F7" s="28">
        <v>484.64</v>
      </c>
      <c r="G7" s="45"/>
      <c r="H7" s="28">
        <f t="shared" si="0"/>
        <v>0</v>
      </c>
    </row>
    <row r="8" spans="1:8" ht="34.5">
      <c r="A8" s="72">
        <v>2</v>
      </c>
      <c r="B8" s="28" t="s">
        <v>189</v>
      </c>
      <c r="C8" s="28" t="s">
        <v>190</v>
      </c>
      <c r="D8" s="81" t="s">
        <v>1368</v>
      </c>
      <c r="E8" s="28" t="s">
        <v>49</v>
      </c>
      <c r="F8" s="28">
        <v>2093.46</v>
      </c>
      <c r="G8" s="45"/>
      <c r="H8" s="28">
        <f t="shared" si="0"/>
        <v>0</v>
      </c>
    </row>
    <row r="9" spans="1:8" ht="34.5">
      <c r="A9" s="72">
        <v>3</v>
      </c>
      <c r="B9" s="28" t="s">
        <v>191</v>
      </c>
      <c r="C9" s="28" t="s">
        <v>192</v>
      </c>
      <c r="D9" s="81" t="s">
        <v>1369</v>
      </c>
      <c r="E9" s="28" t="s">
        <v>49</v>
      </c>
      <c r="F9" s="28">
        <v>1601.81</v>
      </c>
      <c r="G9" s="45"/>
      <c r="H9" s="28">
        <f t="shared" si="0"/>
        <v>0</v>
      </c>
    </row>
    <row r="10" spans="1:8" ht="11.25">
      <c r="A10" s="72">
        <v>4</v>
      </c>
      <c r="B10" s="28" t="s">
        <v>194</v>
      </c>
      <c r="C10" s="28" t="s">
        <v>195</v>
      </c>
      <c r="D10" s="81" t="s">
        <v>1371</v>
      </c>
      <c r="E10" s="28" t="s">
        <v>49</v>
      </c>
      <c r="F10" s="28">
        <v>491.65</v>
      </c>
      <c r="G10" s="45"/>
      <c r="H10" s="28">
        <f t="shared" si="0"/>
        <v>0</v>
      </c>
    </row>
    <row r="11" spans="1:8" ht="11.25">
      <c r="A11" s="72"/>
      <c r="B11" s="28"/>
      <c r="C11" s="28" t="s">
        <v>196</v>
      </c>
      <c r="D11" s="81"/>
      <c r="E11" s="28"/>
      <c r="F11" s="28"/>
      <c r="G11" s="28"/>
      <c r="H11" s="28">
        <f t="shared" si="0"/>
      </c>
    </row>
    <row r="12" spans="1:8" ht="45.75">
      <c r="A12" s="72">
        <v>5</v>
      </c>
      <c r="B12" s="28" t="s">
        <v>199</v>
      </c>
      <c r="C12" s="28" t="s">
        <v>200</v>
      </c>
      <c r="D12" s="81" t="s">
        <v>2138</v>
      </c>
      <c r="E12" s="28" t="s">
        <v>49</v>
      </c>
      <c r="F12" s="28">
        <v>45.35</v>
      </c>
      <c r="G12" s="45"/>
      <c r="H12" s="28">
        <f t="shared" si="0"/>
        <v>0</v>
      </c>
    </row>
    <row r="13" spans="1:8" ht="34.5">
      <c r="A13" s="72">
        <v>6</v>
      </c>
      <c r="B13" s="28" t="s">
        <v>328</v>
      </c>
      <c r="C13" s="28" t="s">
        <v>200</v>
      </c>
      <c r="D13" s="81" t="s">
        <v>2139</v>
      </c>
      <c r="E13" s="28" t="s">
        <v>49</v>
      </c>
      <c r="F13" s="28">
        <v>45.54</v>
      </c>
      <c r="G13" s="45"/>
      <c r="H13" s="28">
        <f t="shared" si="0"/>
        <v>0</v>
      </c>
    </row>
    <row r="14" spans="1:8" ht="34.5">
      <c r="A14" s="72">
        <v>7</v>
      </c>
      <c r="B14" s="28" t="s">
        <v>326</v>
      </c>
      <c r="C14" s="28" t="s">
        <v>327</v>
      </c>
      <c r="D14" s="81" t="s">
        <v>1374</v>
      </c>
      <c r="E14" s="28" t="s">
        <v>49</v>
      </c>
      <c r="F14" s="28">
        <v>49.49</v>
      </c>
      <c r="G14" s="45"/>
      <c r="H14" s="28">
        <f t="shared" si="0"/>
        <v>0</v>
      </c>
    </row>
    <row r="15" spans="1:8" ht="45.75">
      <c r="A15" s="72">
        <v>8</v>
      </c>
      <c r="B15" s="28" t="s">
        <v>2140</v>
      </c>
      <c r="C15" s="28" t="s">
        <v>2141</v>
      </c>
      <c r="D15" s="81" t="s">
        <v>2142</v>
      </c>
      <c r="E15" s="28" t="s">
        <v>49</v>
      </c>
      <c r="F15" s="28">
        <v>1.41</v>
      </c>
      <c r="G15" s="45"/>
      <c r="H15" s="28">
        <f t="shared" si="0"/>
        <v>0</v>
      </c>
    </row>
    <row r="16" spans="1:8" ht="45.75">
      <c r="A16" s="72">
        <v>9</v>
      </c>
      <c r="B16" s="28" t="s">
        <v>248</v>
      </c>
      <c r="C16" s="28" t="s">
        <v>249</v>
      </c>
      <c r="D16" s="81" t="s">
        <v>1375</v>
      </c>
      <c r="E16" s="28" t="s">
        <v>1</v>
      </c>
      <c r="F16" s="28">
        <v>16.5</v>
      </c>
      <c r="G16" s="45"/>
      <c r="H16" s="28">
        <f t="shared" si="0"/>
        <v>0</v>
      </c>
    </row>
    <row r="17" spans="1:8" ht="34.5">
      <c r="A17" s="72"/>
      <c r="B17" s="28"/>
      <c r="C17" s="28" t="s">
        <v>201</v>
      </c>
      <c r="D17" s="81"/>
      <c r="E17" s="28"/>
      <c r="F17" s="28"/>
      <c r="G17" s="28"/>
      <c r="H17" s="28">
        <f t="shared" si="0"/>
      </c>
    </row>
    <row r="18" spans="1:8" ht="22.5">
      <c r="A18" s="72">
        <v>10</v>
      </c>
      <c r="B18" s="28" t="s">
        <v>202</v>
      </c>
      <c r="C18" s="28" t="s">
        <v>86</v>
      </c>
      <c r="D18" s="81" t="s">
        <v>1376</v>
      </c>
      <c r="E18" s="28" t="s">
        <v>49</v>
      </c>
      <c r="F18" s="28">
        <v>33.56</v>
      </c>
      <c r="G18" s="45"/>
      <c r="H18" s="28">
        <f t="shared" si="0"/>
        <v>0</v>
      </c>
    </row>
    <row r="19" spans="1:8" ht="22.5">
      <c r="A19" s="72">
        <v>11</v>
      </c>
      <c r="B19" s="28" t="s">
        <v>329</v>
      </c>
      <c r="C19" s="28" t="s">
        <v>330</v>
      </c>
      <c r="D19" s="81" t="s">
        <v>1378</v>
      </c>
      <c r="E19" s="28" t="s">
        <v>49</v>
      </c>
      <c r="F19" s="28">
        <v>203.09</v>
      </c>
      <c r="G19" s="45"/>
      <c r="H19" s="28">
        <f t="shared" si="0"/>
        <v>0</v>
      </c>
    </row>
    <row r="20" spans="1:8" ht="22.5">
      <c r="A20" s="72">
        <v>12</v>
      </c>
      <c r="B20" s="28" t="s">
        <v>378</v>
      </c>
      <c r="C20" s="28" t="s">
        <v>1382</v>
      </c>
      <c r="D20" s="81" t="s">
        <v>1378</v>
      </c>
      <c r="E20" s="28" t="s">
        <v>49</v>
      </c>
      <c r="F20" s="28">
        <v>106.47</v>
      </c>
      <c r="G20" s="45"/>
      <c r="H20" s="28">
        <f t="shared" si="0"/>
        <v>0</v>
      </c>
    </row>
    <row r="21" spans="1:8" ht="22.5">
      <c r="A21" s="72">
        <v>13</v>
      </c>
      <c r="B21" s="28" t="s">
        <v>1383</v>
      </c>
      <c r="C21" s="28" t="s">
        <v>1384</v>
      </c>
      <c r="D21" s="81" t="s">
        <v>1386</v>
      </c>
      <c r="E21" s="28" t="s">
        <v>49</v>
      </c>
      <c r="F21" s="28">
        <v>9.85</v>
      </c>
      <c r="G21" s="45"/>
      <c r="H21" s="28">
        <f t="shared" si="0"/>
        <v>0</v>
      </c>
    </row>
    <row r="22" spans="1:8" ht="22.5">
      <c r="A22" s="72">
        <v>14</v>
      </c>
      <c r="B22" s="28" t="s">
        <v>203</v>
      </c>
      <c r="C22" s="28" t="s">
        <v>204</v>
      </c>
      <c r="D22" s="81" t="s">
        <v>1386</v>
      </c>
      <c r="E22" s="28" t="s">
        <v>49</v>
      </c>
      <c r="F22" s="28">
        <v>58.37</v>
      </c>
      <c r="G22" s="45"/>
      <c r="H22" s="28">
        <f t="shared" si="0"/>
        <v>0</v>
      </c>
    </row>
    <row r="23" spans="1:8" ht="22.5">
      <c r="A23" s="72">
        <v>15</v>
      </c>
      <c r="B23" s="28" t="s">
        <v>2143</v>
      </c>
      <c r="C23" s="28" t="s">
        <v>204</v>
      </c>
      <c r="D23" s="81" t="s">
        <v>1386</v>
      </c>
      <c r="E23" s="28" t="s">
        <v>49</v>
      </c>
      <c r="F23" s="28">
        <v>16.92</v>
      </c>
      <c r="G23" s="45"/>
      <c r="H23" s="28">
        <f t="shared" si="0"/>
        <v>0</v>
      </c>
    </row>
    <row r="24" spans="1:8" ht="22.5">
      <c r="A24" s="72">
        <v>16</v>
      </c>
      <c r="B24" s="28" t="s">
        <v>205</v>
      </c>
      <c r="C24" s="28" t="s">
        <v>206</v>
      </c>
      <c r="D24" s="81" t="s">
        <v>1387</v>
      </c>
      <c r="E24" s="28" t="s">
        <v>49</v>
      </c>
      <c r="F24" s="28">
        <v>0.99</v>
      </c>
      <c r="G24" s="45"/>
      <c r="H24" s="28">
        <f t="shared" si="0"/>
        <v>0</v>
      </c>
    </row>
    <row r="25" spans="1:8" ht="22.5">
      <c r="A25" s="72">
        <v>17</v>
      </c>
      <c r="B25" s="28" t="s">
        <v>885</v>
      </c>
      <c r="C25" s="28" t="s">
        <v>886</v>
      </c>
      <c r="D25" s="81" t="s">
        <v>2144</v>
      </c>
      <c r="E25" s="28" t="s">
        <v>49</v>
      </c>
      <c r="F25" s="28">
        <v>40.22</v>
      </c>
      <c r="G25" s="45"/>
      <c r="H25" s="28">
        <f t="shared" si="0"/>
        <v>0</v>
      </c>
    </row>
    <row r="26" spans="1:8" ht="22.5">
      <c r="A26" s="72">
        <v>18</v>
      </c>
      <c r="B26" s="28" t="s">
        <v>1388</v>
      </c>
      <c r="C26" s="28" t="s">
        <v>886</v>
      </c>
      <c r="D26" s="81" t="s">
        <v>1386</v>
      </c>
      <c r="E26" s="28" t="s">
        <v>49</v>
      </c>
      <c r="F26" s="28">
        <v>17.66</v>
      </c>
      <c r="G26" s="45"/>
      <c r="H26" s="28">
        <f t="shared" si="0"/>
        <v>0</v>
      </c>
    </row>
    <row r="27" spans="1:8" ht="22.5">
      <c r="A27" s="72">
        <v>19</v>
      </c>
      <c r="B27" s="28" t="s">
        <v>215</v>
      </c>
      <c r="C27" s="28" t="s">
        <v>1389</v>
      </c>
      <c r="D27" s="81" t="s">
        <v>1386</v>
      </c>
      <c r="E27" s="28" t="s">
        <v>49</v>
      </c>
      <c r="F27" s="28">
        <v>3.02</v>
      </c>
      <c r="G27" s="45"/>
      <c r="H27" s="28">
        <f t="shared" si="0"/>
        <v>0</v>
      </c>
    </row>
    <row r="28" spans="1:8" ht="22.5">
      <c r="A28" s="72">
        <v>20</v>
      </c>
      <c r="B28" s="28" t="s">
        <v>209</v>
      </c>
      <c r="C28" s="28" t="s">
        <v>210</v>
      </c>
      <c r="D28" s="81" t="s">
        <v>1386</v>
      </c>
      <c r="E28" s="28" t="s">
        <v>49</v>
      </c>
      <c r="F28" s="28">
        <v>24.33</v>
      </c>
      <c r="G28" s="45"/>
      <c r="H28" s="28">
        <f t="shared" si="0"/>
        <v>0</v>
      </c>
    </row>
    <row r="29" spans="1:8" ht="22.5">
      <c r="A29" s="72">
        <v>21</v>
      </c>
      <c r="B29" s="28" t="s">
        <v>2145</v>
      </c>
      <c r="C29" s="28" t="s">
        <v>210</v>
      </c>
      <c r="D29" s="81" t="s">
        <v>1378</v>
      </c>
      <c r="E29" s="28" t="s">
        <v>49</v>
      </c>
      <c r="F29" s="28">
        <v>25.84</v>
      </c>
      <c r="G29" s="45"/>
      <c r="H29" s="28">
        <f t="shared" si="0"/>
        <v>0</v>
      </c>
    </row>
    <row r="30" spans="1:8" ht="24">
      <c r="A30" s="72">
        <v>22</v>
      </c>
      <c r="B30" s="28" t="s">
        <v>211</v>
      </c>
      <c r="C30" s="28" t="s">
        <v>212</v>
      </c>
      <c r="D30" s="81" t="s">
        <v>3169</v>
      </c>
      <c r="E30" s="28" t="s">
        <v>49</v>
      </c>
      <c r="F30" s="28">
        <v>1.47</v>
      </c>
      <c r="G30" s="45"/>
      <c r="H30" s="28">
        <f t="shared" si="0"/>
        <v>0</v>
      </c>
    </row>
    <row r="31" spans="1:8" ht="22.5">
      <c r="A31" s="72">
        <v>23</v>
      </c>
      <c r="B31" s="28" t="s">
        <v>331</v>
      </c>
      <c r="C31" s="18" t="s">
        <v>1390</v>
      </c>
      <c r="D31" s="95" t="s">
        <v>1376</v>
      </c>
      <c r="E31" s="18" t="s">
        <v>49</v>
      </c>
      <c r="F31" s="28">
        <v>0.15</v>
      </c>
      <c r="G31" s="45"/>
      <c r="H31" s="28">
        <f t="shared" si="0"/>
        <v>0</v>
      </c>
    </row>
    <row r="32" spans="1:8" ht="24">
      <c r="A32" s="72">
        <v>24</v>
      </c>
      <c r="B32" s="36" t="s">
        <v>332</v>
      </c>
      <c r="C32" s="20" t="s">
        <v>333</v>
      </c>
      <c r="D32" s="61" t="s">
        <v>2628</v>
      </c>
      <c r="E32" s="20" t="s">
        <v>49</v>
      </c>
      <c r="F32" s="28">
        <v>2.62</v>
      </c>
      <c r="G32" s="45"/>
      <c r="H32" s="28">
        <f t="shared" si="0"/>
        <v>0</v>
      </c>
    </row>
    <row r="33" spans="1:8" ht="24">
      <c r="A33" s="72">
        <v>25</v>
      </c>
      <c r="B33" s="36" t="s">
        <v>379</v>
      </c>
      <c r="C33" s="20" t="s">
        <v>380</v>
      </c>
      <c r="D33" s="61" t="s">
        <v>2629</v>
      </c>
      <c r="E33" s="20" t="s">
        <v>1</v>
      </c>
      <c r="F33" s="28">
        <v>14.5</v>
      </c>
      <c r="G33" s="45"/>
      <c r="H33" s="28">
        <f t="shared" si="0"/>
        <v>0</v>
      </c>
    </row>
    <row r="34" spans="1:8" ht="24">
      <c r="A34" s="72">
        <v>26</v>
      </c>
      <c r="B34" s="36" t="s">
        <v>220</v>
      </c>
      <c r="C34" s="20" t="s">
        <v>1391</v>
      </c>
      <c r="D34" s="61" t="s">
        <v>2630</v>
      </c>
      <c r="E34" s="20" t="s">
        <v>49</v>
      </c>
      <c r="F34" s="28">
        <v>0.35</v>
      </c>
      <c r="G34" s="45"/>
      <c r="H34" s="28">
        <f t="shared" si="0"/>
        <v>0</v>
      </c>
    </row>
    <row r="35" spans="1:8" ht="22.5">
      <c r="A35" s="72">
        <v>27</v>
      </c>
      <c r="B35" s="36" t="s">
        <v>222</v>
      </c>
      <c r="C35" s="20" t="s">
        <v>223</v>
      </c>
      <c r="D35" s="61" t="s">
        <v>3170</v>
      </c>
      <c r="E35" s="20" t="s">
        <v>224</v>
      </c>
      <c r="F35" s="28">
        <v>0.048</v>
      </c>
      <c r="G35" s="45"/>
      <c r="H35" s="28">
        <f t="shared" si="0"/>
        <v>0</v>
      </c>
    </row>
    <row r="36" spans="1:8" ht="22.5">
      <c r="A36" s="72">
        <v>28</v>
      </c>
      <c r="B36" s="36" t="s">
        <v>225</v>
      </c>
      <c r="C36" s="20" t="s">
        <v>223</v>
      </c>
      <c r="D36" s="61" t="s">
        <v>3171</v>
      </c>
      <c r="E36" s="20" t="s">
        <v>224</v>
      </c>
      <c r="F36" s="28">
        <v>4.384</v>
      </c>
      <c r="G36" s="45"/>
      <c r="H36" s="28">
        <f t="shared" si="0"/>
        <v>0</v>
      </c>
    </row>
    <row r="37" spans="1:8" ht="22.5">
      <c r="A37" s="72">
        <v>29</v>
      </c>
      <c r="B37" s="36" t="s">
        <v>226</v>
      </c>
      <c r="C37" s="20" t="s">
        <v>223</v>
      </c>
      <c r="D37" s="61" t="s">
        <v>3172</v>
      </c>
      <c r="E37" s="20" t="s">
        <v>224</v>
      </c>
      <c r="F37" s="28">
        <v>53.877</v>
      </c>
      <c r="G37" s="45"/>
      <c r="H37" s="28">
        <f t="shared" si="0"/>
        <v>0</v>
      </c>
    </row>
    <row r="38" spans="1:8" ht="22.5">
      <c r="A38" s="72">
        <v>30</v>
      </c>
      <c r="B38" s="36" t="s">
        <v>227</v>
      </c>
      <c r="C38" s="20" t="s">
        <v>223</v>
      </c>
      <c r="D38" s="61" t="s">
        <v>3173</v>
      </c>
      <c r="E38" s="20" t="s">
        <v>224</v>
      </c>
      <c r="F38" s="28">
        <v>14.569</v>
      </c>
      <c r="G38" s="45"/>
      <c r="H38" s="28">
        <f t="shared" si="0"/>
        <v>0</v>
      </c>
    </row>
    <row r="39" spans="1:8" ht="22.5">
      <c r="A39" s="72">
        <v>31</v>
      </c>
      <c r="B39" s="36" t="s">
        <v>228</v>
      </c>
      <c r="C39" s="20" t="s">
        <v>223</v>
      </c>
      <c r="D39" s="61" t="s">
        <v>3174</v>
      </c>
      <c r="E39" s="20" t="s">
        <v>224</v>
      </c>
      <c r="F39" s="28">
        <v>7.321</v>
      </c>
      <c r="G39" s="45"/>
      <c r="H39" s="28">
        <f t="shared" si="0"/>
        <v>0</v>
      </c>
    </row>
    <row r="40" spans="1:8" ht="22.5">
      <c r="A40" s="72">
        <v>32</v>
      </c>
      <c r="B40" s="36" t="s">
        <v>229</v>
      </c>
      <c r="C40" s="20" t="s">
        <v>223</v>
      </c>
      <c r="D40" s="61" t="s">
        <v>3175</v>
      </c>
      <c r="E40" s="20" t="s">
        <v>224</v>
      </c>
      <c r="F40" s="28">
        <v>6.23</v>
      </c>
      <c r="G40" s="45"/>
      <c r="H40" s="28">
        <f t="shared" si="0"/>
        <v>0</v>
      </c>
    </row>
    <row r="41" spans="1:8" ht="12">
      <c r="A41" s="72">
        <v>33</v>
      </c>
      <c r="B41" s="36" t="s">
        <v>1398</v>
      </c>
      <c r="C41" s="20" t="s">
        <v>1399</v>
      </c>
      <c r="D41" s="61" t="s">
        <v>2631</v>
      </c>
      <c r="E41" s="20" t="s">
        <v>224</v>
      </c>
      <c r="F41" s="28">
        <v>0.169</v>
      </c>
      <c r="G41" s="45"/>
      <c r="H41" s="28">
        <f t="shared" si="0"/>
        <v>0</v>
      </c>
    </row>
    <row r="42" spans="1:8" ht="12">
      <c r="A42" s="72">
        <v>34</v>
      </c>
      <c r="B42" s="36" t="s">
        <v>230</v>
      </c>
      <c r="C42" s="20" t="s">
        <v>902</v>
      </c>
      <c r="D42" s="61" t="s">
        <v>2632</v>
      </c>
      <c r="E42" s="20" t="s">
        <v>164</v>
      </c>
      <c r="F42" s="28">
        <v>1356</v>
      </c>
      <c r="G42" s="45"/>
      <c r="H42" s="28">
        <f t="shared" si="0"/>
        <v>0</v>
      </c>
    </row>
    <row r="43" spans="1:8" ht="12">
      <c r="A43" s="72">
        <v>35</v>
      </c>
      <c r="B43" s="36" t="s">
        <v>231</v>
      </c>
      <c r="C43" s="20" t="s">
        <v>902</v>
      </c>
      <c r="D43" s="61" t="s">
        <v>2633</v>
      </c>
      <c r="E43" s="20" t="s">
        <v>164</v>
      </c>
      <c r="F43" s="28">
        <v>258</v>
      </c>
      <c r="G43" s="45"/>
      <c r="H43" s="28">
        <f t="shared" si="0"/>
        <v>0</v>
      </c>
    </row>
    <row r="44" spans="1:8" ht="12">
      <c r="A44" s="72">
        <v>36</v>
      </c>
      <c r="B44" s="36" t="s">
        <v>382</v>
      </c>
      <c r="C44" s="20" t="s">
        <v>383</v>
      </c>
      <c r="D44" s="61" t="s">
        <v>2634</v>
      </c>
      <c r="E44" s="20" t="s">
        <v>224</v>
      </c>
      <c r="F44" s="28">
        <v>0.17</v>
      </c>
      <c r="G44" s="45"/>
      <c r="H44" s="28">
        <f t="shared" si="0"/>
        <v>0</v>
      </c>
    </row>
    <row r="45" spans="1:8" ht="22.5">
      <c r="A45" s="72"/>
      <c r="B45" s="36"/>
      <c r="C45" s="20" t="s">
        <v>232</v>
      </c>
      <c r="D45" s="61"/>
      <c r="E45" s="20"/>
      <c r="F45" s="28"/>
      <c r="G45" s="28"/>
      <c r="H45" s="28">
        <f t="shared" si="0"/>
      </c>
    </row>
    <row r="46" spans="1:8" ht="24">
      <c r="A46" s="72">
        <v>37</v>
      </c>
      <c r="B46" s="36" t="s">
        <v>233</v>
      </c>
      <c r="C46" s="20" t="s">
        <v>2635</v>
      </c>
      <c r="D46" s="61" t="s">
        <v>2636</v>
      </c>
      <c r="E46" s="20" t="s">
        <v>224</v>
      </c>
      <c r="F46" s="28">
        <v>0.196</v>
      </c>
      <c r="G46" s="45"/>
      <c r="H46" s="28">
        <f t="shared" si="0"/>
        <v>0</v>
      </c>
    </row>
    <row r="47" spans="1:8" ht="36">
      <c r="A47" s="72">
        <v>38</v>
      </c>
      <c r="B47" s="36">
        <v>10607005001</v>
      </c>
      <c r="C47" s="20" t="s">
        <v>2637</v>
      </c>
      <c r="D47" s="61" t="s">
        <v>2638</v>
      </c>
      <c r="E47" s="20" t="s">
        <v>1</v>
      </c>
      <c r="F47" s="28"/>
      <c r="G47" s="85"/>
      <c r="H47" s="28">
        <f t="shared" si="0"/>
      </c>
    </row>
    <row r="48" spans="1:8" ht="11.25">
      <c r="A48" s="72"/>
      <c r="B48" s="36"/>
      <c r="C48" s="20" t="s">
        <v>237</v>
      </c>
      <c r="D48" s="61"/>
      <c r="E48" s="20"/>
      <c r="F48" s="28"/>
      <c r="G48" s="28"/>
      <c r="H48" s="28">
        <f t="shared" si="0"/>
      </c>
    </row>
    <row r="49" spans="1:8" ht="24">
      <c r="A49" s="72">
        <v>39</v>
      </c>
      <c r="B49" s="36" t="s">
        <v>336</v>
      </c>
      <c r="C49" s="20" t="s">
        <v>337</v>
      </c>
      <c r="D49" s="61" t="s">
        <v>2639</v>
      </c>
      <c r="E49" s="20" t="s">
        <v>1</v>
      </c>
      <c r="F49" s="28">
        <v>16.8</v>
      </c>
      <c r="G49" s="45"/>
      <c r="H49" s="28">
        <f t="shared" si="0"/>
        <v>0</v>
      </c>
    </row>
    <row r="50" spans="1:8" ht="24">
      <c r="A50" s="72">
        <v>40</v>
      </c>
      <c r="B50" s="36" t="s">
        <v>334</v>
      </c>
      <c r="C50" s="20" t="s">
        <v>1718</v>
      </c>
      <c r="D50" s="61" t="s">
        <v>2640</v>
      </c>
      <c r="E50" s="20" t="s">
        <v>1</v>
      </c>
      <c r="F50" s="28">
        <v>5.04</v>
      </c>
      <c r="G50" s="45"/>
      <c r="H50" s="28">
        <f t="shared" si="0"/>
        <v>0</v>
      </c>
    </row>
    <row r="51" spans="1:8" ht="24">
      <c r="A51" s="72">
        <v>41</v>
      </c>
      <c r="B51" s="36" t="s">
        <v>338</v>
      </c>
      <c r="C51" s="20" t="s">
        <v>1718</v>
      </c>
      <c r="D51" s="61" t="s">
        <v>2641</v>
      </c>
      <c r="E51" s="20" t="s">
        <v>1</v>
      </c>
      <c r="F51" s="28">
        <v>4.32</v>
      </c>
      <c r="G51" s="45"/>
      <c r="H51" s="28">
        <f t="shared" si="0"/>
        <v>0</v>
      </c>
    </row>
    <row r="52" spans="1:8" ht="24">
      <c r="A52" s="72">
        <v>42</v>
      </c>
      <c r="B52" s="36" t="s">
        <v>2011</v>
      </c>
      <c r="C52" s="20" t="s">
        <v>1718</v>
      </c>
      <c r="D52" s="61" t="s">
        <v>2642</v>
      </c>
      <c r="E52" s="20" t="s">
        <v>1</v>
      </c>
      <c r="F52" s="28">
        <v>2.1</v>
      </c>
      <c r="G52" s="45"/>
      <c r="H52" s="28">
        <f t="shared" si="0"/>
        <v>0</v>
      </c>
    </row>
    <row r="53" spans="1:8" ht="24">
      <c r="A53" s="72">
        <v>43</v>
      </c>
      <c r="B53" s="36" t="s">
        <v>2148</v>
      </c>
      <c r="C53" s="20" t="s">
        <v>1718</v>
      </c>
      <c r="D53" s="61" t="s">
        <v>2643</v>
      </c>
      <c r="E53" s="20" t="s">
        <v>1</v>
      </c>
      <c r="F53" s="28">
        <v>3.15</v>
      </c>
      <c r="G53" s="45"/>
      <c r="H53" s="28">
        <f t="shared" si="0"/>
        <v>0</v>
      </c>
    </row>
    <row r="54" spans="1:8" ht="24">
      <c r="A54" s="72">
        <v>44</v>
      </c>
      <c r="B54" s="36" t="s">
        <v>2149</v>
      </c>
      <c r="C54" s="20" t="s">
        <v>1718</v>
      </c>
      <c r="D54" s="61" t="s">
        <v>2644</v>
      </c>
      <c r="E54" s="20" t="s">
        <v>1</v>
      </c>
      <c r="F54" s="28">
        <v>5.04</v>
      </c>
      <c r="G54" s="45"/>
      <c r="H54" s="28">
        <f t="shared" si="0"/>
        <v>0</v>
      </c>
    </row>
    <row r="55" spans="1:8" ht="24">
      <c r="A55" s="72">
        <v>45</v>
      </c>
      <c r="B55" s="36" t="s">
        <v>2150</v>
      </c>
      <c r="C55" s="20" t="s">
        <v>1718</v>
      </c>
      <c r="D55" s="61" t="s">
        <v>2645</v>
      </c>
      <c r="E55" s="20" t="s">
        <v>1</v>
      </c>
      <c r="F55" s="28">
        <v>5.04</v>
      </c>
      <c r="G55" s="45"/>
      <c r="H55" s="28">
        <f t="shared" si="0"/>
        <v>0</v>
      </c>
    </row>
    <row r="56" spans="1:8" ht="35.25">
      <c r="A56" s="72">
        <v>46</v>
      </c>
      <c r="B56" s="36" t="s">
        <v>239</v>
      </c>
      <c r="C56" s="20" t="s">
        <v>240</v>
      </c>
      <c r="D56" s="61" t="s">
        <v>2646</v>
      </c>
      <c r="E56" s="20" t="s">
        <v>1</v>
      </c>
      <c r="F56" s="28">
        <v>2.7</v>
      </c>
      <c r="G56" s="45"/>
      <c r="H56" s="28">
        <f t="shared" si="0"/>
        <v>0</v>
      </c>
    </row>
    <row r="57" spans="1:8" ht="35.25">
      <c r="A57" s="72">
        <v>47</v>
      </c>
      <c r="B57" s="36" t="s">
        <v>392</v>
      </c>
      <c r="C57" s="20" t="s">
        <v>240</v>
      </c>
      <c r="D57" s="61" t="s">
        <v>2647</v>
      </c>
      <c r="E57" s="20" t="s">
        <v>1</v>
      </c>
      <c r="F57" s="28">
        <v>29.16</v>
      </c>
      <c r="G57" s="45"/>
      <c r="H57" s="28">
        <f t="shared" si="0"/>
        <v>0</v>
      </c>
    </row>
    <row r="58" spans="1:8" ht="24">
      <c r="A58" s="72">
        <v>48</v>
      </c>
      <c r="B58" s="36" t="s">
        <v>1161</v>
      </c>
      <c r="C58" s="20" t="s">
        <v>1209</v>
      </c>
      <c r="D58" s="61" t="s">
        <v>2648</v>
      </c>
      <c r="E58" s="20" t="s">
        <v>1</v>
      </c>
      <c r="F58" s="28">
        <v>34.5</v>
      </c>
      <c r="G58" s="45"/>
      <c r="H58" s="28">
        <f t="shared" si="0"/>
        <v>0</v>
      </c>
    </row>
    <row r="59" spans="1:8" ht="22.5">
      <c r="A59" s="72"/>
      <c r="B59" s="36"/>
      <c r="C59" s="20" t="s">
        <v>241</v>
      </c>
      <c r="D59" s="61"/>
      <c r="E59" s="20"/>
      <c r="F59" s="28"/>
      <c r="G59" s="28"/>
      <c r="H59" s="28">
        <f t="shared" si="0"/>
      </c>
    </row>
    <row r="60" spans="1:8" ht="24">
      <c r="A60" s="72">
        <v>49</v>
      </c>
      <c r="B60" s="36" t="s">
        <v>242</v>
      </c>
      <c r="C60" s="20" t="s">
        <v>243</v>
      </c>
      <c r="D60" s="61" t="s">
        <v>2649</v>
      </c>
      <c r="E60" s="20" t="s">
        <v>1</v>
      </c>
      <c r="F60" s="28">
        <v>331.59</v>
      </c>
      <c r="G60" s="45"/>
      <c r="H60" s="28">
        <f t="shared" si="0"/>
        <v>0</v>
      </c>
    </row>
    <row r="61" spans="1:8" ht="24">
      <c r="A61" s="72">
        <v>50</v>
      </c>
      <c r="B61" s="36" t="s">
        <v>245</v>
      </c>
      <c r="C61" s="20" t="s">
        <v>339</v>
      </c>
      <c r="D61" s="61" t="s">
        <v>2650</v>
      </c>
      <c r="E61" s="20" t="s">
        <v>1</v>
      </c>
      <c r="F61" s="28">
        <v>116.92</v>
      </c>
      <c r="G61" s="45"/>
      <c r="H61" s="28">
        <f t="shared" si="0"/>
        <v>0</v>
      </c>
    </row>
    <row r="62" spans="1:8" ht="60">
      <c r="A62" s="72">
        <v>51</v>
      </c>
      <c r="B62" s="36" t="s">
        <v>244</v>
      </c>
      <c r="C62" s="20" t="s">
        <v>243</v>
      </c>
      <c r="D62" s="61" t="s">
        <v>2651</v>
      </c>
      <c r="E62" s="20" t="s">
        <v>1</v>
      </c>
      <c r="F62" s="28">
        <v>116.92</v>
      </c>
      <c r="G62" s="45"/>
      <c r="H62" s="28">
        <f t="shared" si="0"/>
        <v>0</v>
      </c>
    </row>
    <row r="63" spans="1:8" ht="34.5">
      <c r="A63" s="72">
        <v>52</v>
      </c>
      <c r="B63" s="36" t="s">
        <v>246</v>
      </c>
      <c r="C63" s="20" t="s">
        <v>247</v>
      </c>
      <c r="D63" s="61" t="s">
        <v>2652</v>
      </c>
      <c r="E63" s="20" t="s">
        <v>164</v>
      </c>
      <c r="F63" s="28">
        <v>2</v>
      </c>
      <c r="G63" s="45"/>
      <c r="H63" s="28">
        <f t="shared" si="0"/>
        <v>0</v>
      </c>
    </row>
    <row r="64" spans="1:8" ht="22.5">
      <c r="A64" s="72"/>
      <c r="B64" s="36"/>
      <c r="C64" s="20" t="s">
        <v>250</v>
      </c>
      <c r="D64" s="61"/>
      <c r="E64" s="20"/>
      <c r="F64" s="28"/>
      <c r="G64" s="28"/>
      <c r="H64" s="28">
        <f t="shared" si="0"/>
      </c>
    </row>
    <row r="65" spans="1:8" ht="60">
      <c r="A65" s="72">
        <v>53</v>
      </c>
      <c r="B65" s="36" t="s">
        <v>251</v>
      </c>
      <c r="C65" s="20" t="s">
        <v>252</v>
      </c>
      <c r="D65" s="61" t="s">
        <v>2653</v>
      </c>
      <c r="E65" s="20" t="s">
        <v>1</v>
      </c>
      <c r="F65" s="28">
        <v>141.18</v>
      </c>
      <c r="G65" s="45"/>
      <c r="H65" s="28">
        <f t="shared" si="0"/>
        <v>0</v>
      </c>
    </row>
    <row r="66" spans="1:8" ht="48">
      <c r="A66" s="72">
        <v>54</v>
      </c>
      <c r="B66" s="36" t="s">
        <v>253</v>
      </c>
      <c r="C66" s="20" t="s">
        <v>252</v>
      </c>
      <c r="D66" s="61" t="s">
        <v>2654</v>
      </c>
      <c r="E66" s="20" t="s">
        <v>1</v>
      </c>
      <c r="F66" s="28">
        <v>41.9</v>
      </c>
      <c r="G66" s="45"/>
      <c r="H66" s="28">
        <f t="shared" si="0"/>
        <v>0</v>
      </c>
    </row>
    <row r="67" spans="1:8" ht="48">
      <c r="A67" s="72">
        <v>55</v>
      </c>
      <c r="B67" s="36" t="s">
        <v>397</v>
      </c>
      <c r="C67" s="20" t="s">
        <v>252</v>
      </c>
      <c r="D67" s="61" t="s">
        <v>2655</v>
      </c>
      <c r="E67" s="20" t="s">
        <v>1</v>
      </c>
      <c r="F67" s="28">
        <v>8.28</v>
      </c>
      <c r="G67" s="45"/>
      <c r="H67" s="28">
        <f t="shared" si="0"/>
        <v>0</v>
      </c>
    </row>
    <row r="68" spans="1:8" ht="36">
      <c r="A68" s="72">
        <v>56</v>
      </c>
      <c r="B68" s="36" t="s">
        <v>260</v>
      </c>
      <c r="C68" s="20" t="s">
        <v>261</v>
      </c>
      <c r="D68" s="61" t="s">
        <v>2656</v>
      </c>
      <c r="E68" s="20" t="s">
        <v>1</v>
      </c>
      <c r="F68" s="28">
        <v>379.09</v>
      </c>
      <c r="G68" s="45"/>
      <c r="H68" s="28">
        <f t="shared" si="0"/>
        <v>0</v>
      </c>
    </row>
    <row r="69" spans="1:8" ht="48">
      <c r="A69" s="72">
        <v>57</v>
      </c>
      <c r="B69" s="36" t="s">
        <v>340</v>
      </c>
      <c r="C69" s="20" t="s">
        <v>341</v>
      </c>
      <c r="D69" s="61" t="s">
        <v>2657</v>
      </c>
      <c r="E69" s="20" t="s">
        <v>1</v>
      </c>
      <c r="F69" s="28">
        <v>336.7</v>
      </c>
      <c r="G69" s="45"/>
      <c r="H69" s="28">
        <f t="shared" si="0"/>
        <v>0</v>
      </c>
    </row>
    <row r="70" spans="1:8" ht="48">
      <c r="A70" s="72">
        <v>58</v>
      </c>
      <c r="B70" s="36" t="s">
        <v>398</v>
      </c>
      <c r="C70" s="20" t="s">
        <v>341</v>
      </c>
      <c r="D70" s="61" t="s">
        <v>2658</v>
      </c>
      <c r="E70" s="20" t="s">
        <v>1</v>
      </c>
      <c r="F70" s="28">
        <v>8.4</v>
      </c>
      <c r="G70" s="45"/>
      <c r="H70" s="28">
        <f aca="true" t="shared" si="1" ref="H70:H133">IF(F70="","",ROUND(ROUND(G70,2)*F70,0))</f>
        <v>0</v>
      </c>
    </row>
    <row r="71" spans="1:8" ht="24">
      <c r="A71" s="72">
        <v>59</v>
      </c>
      <c r="B71" s="36" t="s">
        <v>921</v>
      </c>
      <c r="C71" s="20" t="s">
        <v>341</v>
      </c>
      <c r="D71" s="61" t="s">
        <v>2659</v>
      </c>
      <c r="E71" s="20" t="s">
        <v>1</v>
      </c>
      <c r="F71" s="28">
        <v>412.74</v>
      </c>
      <c r="G71" s="45"/>
      <c r="H71" s="28">
        <f t="shared" si="1"/>
        <v>0</v>
      </c>
    </row>
    <row r="72" spans="1:8" ht="36">
      <c r="A72" s="72">
        <v>60</v>
      </c>
      <c r="B72" s="36" t="s">
        <v>1435</v>
      </c>
      <c r="C72" s="20" t="s">
        <v>2660</v>
      </c>
      <c r="D72" s="61" t="s">
        <v>2661</v>
      </c>
      <c r="E72" s="20" t="s">
        <v>1</v>
      </c>
      <c r="F72" s="28">
        <v>412.74</v>
      </c>
      <c r="G72" s="45"/>
      <c r="H72" s="28">
        <f t="shared" si="1"/>
        <v>0</v>
      </c>
    </row>
    <row r="73" spans="1:8" ht="60">
      <c r="A73" s="72">
        <v>61</v>
      </c>
      <c r="B73" s="36" t="s">
        <v>394</v>
      </c>
      <c r="C73" s="20" t="s">
        <v>395</v>
      </c>
      <c r="D73" s="61" t="s">
        <v>2662</v>
      </c>
      <c r="E73" s="20" t="s">
        <v>1</v>
      </c>
      <c r="F73" s="28">
        <v>412.74</v>
      </c>
      <c r="G73" s="45"/>
      <c r="H73" s="28">
        <f t="shared" si="1"/>
        <v>0</v>
      </c>
    </row>
    <row r="74" spans="1:8" ht="36">
      <c r="A74" s="72">
        <v>62</v>
      </c>
      <c r="B74" s="36" t="s">
        <v>2151</v>
      </c>
      <c r="C74" s="20" t="s">
        <v>1436</v>
      </c>
      <c r="D74" s="61" t="s">
        <v>2663</v>
      </c>
      <c r="E74" s="20" t="s">
        <v>1</v>
      </c>
      <c r="F74" s="28">
        <v>412.4</v>
      </c>
      <c r="G74" s="45"/>
      <c r="H74" s="28">
        <f t="shared" si="1"/>
        <v>0</v>
      </c>
    </row>
    <row r="75" spans="1:8" ht="22.5">
      <c r="A75" s="72"/>
      <c r="B75" s="36"/>
      <c r="C75" s="20" t="s">
        <v>254</v>
      </c>
      <c r="D75" s="61"/>
      <c r="E75" s="20"/>
      <c r="F75" s="28"/>
      <c r="G75" s="28"/>
      <c r="H75" s="28">
        <f t="shared" si="1"/>
      </c>
    </row>
    <row r="76" spans="1:8" ht="34.5">
      <c r="A76" s="72">
        <v>63</v>
      </c>
      <c r="B76" s="36" t="s">
        <v>396</v>
      </c>
      <c r="C76" s="20" t="s">
        <v>1441</v>
      </c>
      <c r="D76" s="61" t="s">
        <v>2664</v>
      </c>
      <c r="E76" s="20" t="s">
        <v>1</v>
      </c>
      <c r="F76" s="28">
        <v>251.95</v>
      </c>
      <c r="G76" s="45"/>
      <c r="H76" s="28">
        <f t="shared" si="1"/>
        <v>0</v>
      </c>
    </row>
    <row r="77" spans="1:8" ht="22.5">
      <c r="A77" s="72">
        <v>64</v>
      </c>
      <c r="B77" s="36" t="s">
        <v>255</v>
      </c>
      <c r="C77" s="20" t="s">
        <v>256</v>
      </c>
      <c r="D77" s="61" t="s">
        <v>2665</v>
      </c>
      <c r="E77" s="20" t="s">
        <v>1</v>
      </c>
      <c r="F77" s="28">
        <v>251.95</v>
      </c>
      <c r="G77" s="45"/>
      <c r="H77" s="28">
        <f t="shared" si="1"/>
        <v>0</v>
      </c>
    </row>
    <row r="78" spans="1:8" ht="12">
      <c r="A78" s="72">
        <v>65</v>
      </c>
      <c r="B78" s="36" t="s">
        <v>485</v>
      </c>
      <c r="C78" s="20" t="s">
        <v>86</v>
      </c>
      <c r="D78" s="61" t="s">
        <v>2666</v>
      </c>
      <c r="E78" s="20" t="s">
        <v>1</v>
      </c>
      <c r="F78" s="28">
        <v>107.91</v>
      </c>
      <c r="G78" s="45"/>
      <c r="H78" s="28">
        <f t="shared" si="1"/>
        <v>0</v>
      </c>
    </row>
    <row r="79" spans="1:8" ht="48">
      <c r="A79" s="72">
        <v>66</v>
      </c>
      <c r="B79" s="94" t="s">
        <v>399</v>
      </c>
      <c r="C79" s="94" t="s">
        <v>2152</v>
      </c>
      <c r="D79" s="61" t="s">
        <v>2667</v>
      </c>
      <c r="E79" s="20" t="s">
        <v>1</v>
      </c>
      <c r="F79" s="28">
        <v>25.14</v>
      </c>
      <c r="G79" s="45"/>
      <c r="H79" s="28">
        <f t="shared" si="1"/>
        <v>0</v>
      </c>
    </row>
    <row r="80" spans="1:8" ht="60">
      <c r="A80" s="72">
        <v>67</v>
      </c>
      <c r="B80" s="36" t="s">
        <v>1216</v>
      </c>
      <c r="C80" s="20" t="s">
        <v>2153</v>
      </c>
      <c r="D80" s="61" t="s">
        <v>2668</v>
      </c>
      <c r="E80" s="20" t="s">
        <v>1</v>
      </c>
      <c r="F80" s="28">
        <v>107.91</v>
      </c>
      <c r="G80" s="45"/>
      <c r="H80" s="28">
        <f t="shared" si="1"/>
        <v>0</v>
      </c>
    </row>
    <row r="81" spans="1:8" ht="72">
      <c r="A81" s="72">
        <v>68</v>
      </c>
      <c r="B81" s="36" t="s">
        <v>2154</v>
      </c>
      <c r="C81" s="20" t="s">
        <v>2155</v>
      </c>
      <c r="D81" s="61" t="s">
        <v>2669</v>
      </c>
      <c r="E81" s="20" t="s">
        <v>1</v>
      </c>
      <c r="F81" s="28">
        <v>226.82</v>
      </c>
      <c r="G81" s="45"/>
      <c r="H81" s="28">
        <f t="shared" si="1"/>
        <v>0</v>
      </c>
    </row>
    <row r="82" spans="1:8" ht="96">
      <c r="A82" s="72">
        <v>69</v>
      </c>
      <c r="B82" s="36" t="s">
        <v>342</v>
      </c>
      <c r="C82" s="20" t="s">
        <v>2156</v>
      </c>
      <c r="D82" s="61" t="s">
        <v>2670</v>
      </c>
      <c r="E82" s="20" t="s">
        <v>1</v>
      </c>
      <c r="F82" s="28">
        <v>3.84</v>
      </c>
      <c r="G82" s="45"/>
      <c r="H82" s="28">
        <f t="shared" si="1"/>
        <v>0</v>
      </c>
    </row>
    <row r="83" spans="1:8" ht="60">
      <c r="A83" s="72">
        <v>70</v>
      </c>
      <c r="B83" s="36" t="s">
        <v>343</v>
      </c>
      <c r="C83" s="20" t="s">
        <v>2157</v>
      </c>
      <c r="D83" s="61" t="s">
        <v>2671</v>
      </c>
      <c r="E83" s="20" t="s">
        <v>1</v>
      </c>
      <c r="F83" s="28">
        <v>12.67</v>
      </c>
      <c r="G83" s="45"/>
      <c r="H83" s="28">
        <f t="shared" si="1"/>
        <v>0</v>
      </c>
    </row>
    <row r="84" spans="1:8" ht="34.5">
      <c r="A84" s="72"/>
      <c r="B84" s="36"/>
      <c r="C84" s="20" t="s">
        <v>259</v>
      </c>
      <c r="D84" s="61"/>
      <c r="E84" s="20"/>
      <c r="F84" s="28"/>
      <c r="G84" s="28"/>
      <c r="H84" s="28">
        <f t="shared" si="1"/>
      </c>
    </row>
    <row r="85" spans="1:8" ht="96">
      <c r="A85" s="72">
        <v>71</v>
      </c>
      <c r="B85" s="36" t="s">
        <v>262</v>
      </c>
      <c r="C85" s="20" t="s">
        <v>261</v>
      </c>
      <c r="D85" s="61" t="s">
        <v>2672</v>
      </c>
      <c r="E85" s="20" t="s">
        <v>1</v>
      </c>
      <c r="F85" s="28">
        <v>261.62</v>
      </c>
      <c r="G85" s="45"/>
      <c r="H85" s="28">
        <f t="shared" si="1"/>
        <v>0</v>
      </c>
    </row>
    <row r="86" spans="1:8" ht="72">
      <c r="A86" s="72">
        <v>72</v>
      </c>
      <c r="B86" s="36" t="s">
        <v>400</v>
      </c>
      <c r="C86" s="20" t="s">
        <v>261</v>
      </c>
      <c r="D86" s="61" t="s">
        <v>2673</v>
      </c>
      <c r="E86" s="20" t="s">
        <v>1</v>
      </c>
      <c r="F86" s="28">
        <v>570.25</v>
      </c>
      <c r="G86" s="45"/>
      <c r="H86" s="28">
        <f t="shared" si="1"/>
        <v>0</v>
      </c>
    </row>
    <row r="87" spans="1:8" ht="120">
      <c r="A87" s="72">
        <v>73</v>
      </c>
      <c r="B87" s="36" t="s">
        <v>539</v>
      </c>
      <c r="C87" s="20" t="s">
        <v>261</v>
      </c>
      <c r="D87" s="61" t="s">
        <v>2674</v>
      </c>
      <c r="E87" s="20" t="s">
        <v>1</v>
      </c>
      <c r="F87" s="28">
        <v>50.96</v>
      </c>
      <c r="G87" s="45"/>
      <c r="H87" s="28">
        <f t="shared" si="1"/>
        <v>0</v>
      </c>
    </row>
    <row r="88" spans="1:8" ht="60">
      <c r="A88" s="72">
        <v>74</v>
      </c>
      <c r="B88" s="36" t="s">
        <v>2158</v>
      </c>
      <c r="C88" s="20" t="s">
        <v>261</v>
      </c>
      <c r="D88" s="61" t="s">
        <v>2675</v>
      </c>
      <c r="E88" s="20" t="s">
        <v>1</v>
      </c>
      <c r="F88" s="28">
        <v>602.59</v>
      </c>
      <c r="G88" s="45"/>
      <c r="H88" s="28">
        <f t="shared" si="1"/>
        <v>0</v>
      </c>
    </row>
    <row r="89" spans="1:8" ht="11.25">
      <c r="A89" s="72"/>
      <c r="B89" s="36"/>
      <c r="C89" s="20" t="s">
        <v>346</v>
      </c>
      <c r="D89" s="61"/>
      <c r="E89" s="20"/>
      <c r="F89" s="28"/>
      <c r="G89" s="28"/>
      <c r="H89" s="28">
        <f t="shared" si="1"/>
      </c>
    </row>
    <row r="90" spans="1:8" ht="36">
      <c r="A90" s="72">
        <v>75</v>
      </c>
      <c r="B90" s="36" t="s">
        <v>401</v>
      </c>
      <c r="C90" s="20" t="s">
        <v>402</v>
      </c>
      <c r="D90" s="61" t="s">
        <v>2676</v>
      </c>
      <c r="E90" s="20" t="s">
        <v>1</v>
      </c>
      <c r="F90" s="28">
        <v>107.28</v>
      </c>
      <c r="G90" s="45"/>
      <c r="H90" s="28">
        <f t="shared" si="1"/>
        <v>0</v>
      </c>
    </row>
    <row r="91" spans="1:8" ht="96">
      <c r="A91" s="72">
        <v>76</v>
      </c>
      <c r="B91" s="36" t="s">
        <v>347</v>
      </c>
      <c r="C91" s="20" t="s">
        <v>348</v>
      </c>
      <c r="D91" s="61" t="s">
        <v>2677</v>
      </c>
      <c r="E91" s="20" t="s">
        <v>1</v>
      </c>
      <c r="F91" s="28">
        <v>3.83</v>
      </c>
      <c r="G91" s="45"/>
      <c r="H91" s="28">
        <f t="shared" si="1"/>
        <v>0</v>
      </c>
    </row>
    <row r="92" spans="1:8" ht="22.5">
      <c r="A92" s="72"/>
      <c r="B92" s="36"/>
      <c r="C92" s="20" t="s">
        <v>264</v>
      </c>
      <c r="D92" s="61"/>
      <c r="E92" s="20"/>
      <c r="F92" s="28"/>
      <c r="G92" s="28"/>
      <c r="H92" s="28">
        <f t="shared" si="1"/>
      </c>
    </row>
    <row r="93" spans="1:8" ht="36">
      <c r="A93" s="72">
        <v>77</v>
      </c>
      <c r="B93" s="36" t="s">
        <v>403</v>
      </c>
      <c r="C93" s="20" t="s">
        <v>404</v>
      </c>
      <c r="D93" s="61" t="s">
        <v>2678</v>
      </c>
      <c r="E93" s="20" t="s">
        <v>1</v>
      </c>
      <c r="F93" s="28">
        <v>531.76</v>
      </c>
      <c r="G93" s="45"/>
      <c r="H93" s="28">
        <f t="shared" si="1"/>
        <v>0</v>
      </c>
    </row>
    <row r="94" spans="1:8" ht="24">
      <c r="A94" s="72">
        <v>78</v>
      </c>
      <c r="B94" s="36" t="s">
        <v>265</v>
      </c>
      <c r="C94" s="20" t="s">
        <v>266</v>
      </c>
      <c r="D94" s="61" t="s">
        <v>2679</v>
      </c>
      <c r="E94" s="20" t="s">
        <v>1</v>
      </c>
      <c r="F94" s="28">
        <v>261.62</v>
      </c>
      <c r="G94" s="45"/>
      <c r="H94" s="28">
        <f t="shared" si="1"/>
        <v>0</v>
      </c>
    </row>
    <row r="95" spans="1:8" ht="24">
      <c r="A95" s="72">
        <v>79</v>
      </c>
      <c r="B95" s="36" t="s">
        <v>267</v>
      </c>
      <c r="C95" s="20" t="s">
        <v>266</v>
      </c>
      <c r="D95" s="61" t="s">
        <v>2680</v>
      </c>
      <c r="E95" s="20" t="s">
        <v>1</v>
      </c>
      <c r="F95" s="28">
        <v>570.25</v>
      </c>
      <c r="G95" s="45"/>
      <c r="H95" s="28">
        <f t="shared" si="1"/>
        <v>0</v>
      </c>
    </row>
    <row r="96" spans="1:8" ht="22.5">
      <c r="A96" s="72"/>
      <c r="B96" s="36"/>
      <c r="C96" s="20" t="s">
        <v>405</v>
      </c>
      <c r="D96" s="61"/>
      <c r="E96" s="20"/>
      <c r="F96" s="28"/>
      <c r="G96" s="28"/>
      <c r="H96" s="28">
        <f t="shared" si="1"/>
      </c>
    </row>
    <row r="97" spans="1:8" ht="24">
      <c r="A97" s="72">
        <v>80</v>
      </c>
      <c r="B97" s="36" t="s">
        <v>1463</v>
      </c>
      <c r="C97" s="20" t="s">
        <v>1464</v>
      </c>
      <c r="D97" s="61" t="s">
        <v>2681</v>
      </c>
      <c r="E97" s="20" t="s">
        <v>67</v>
      </c>
      <c r="F97" s="28">
        <v>18.75</v>
      </c>
      <c r="G97" s="45"/>
      <c r="H97" s="28">
        <f t="shared" si="1"/>
        <v>0</v>
      </c>
    </row>
    <row r="98" spans="1:8" ht="36">
      <c r="A98" s="72">
        <v>81</v>
      </c>
      <c r="B98" s="36" t="s">
        <v>406</v>
      </c>
      <c r="C98" s="20" t="s">
        <v>407</v>
      </c>
      <c r="D98" s="61" t="s">
        <v>2682</v>
      </c>
      <c r="E98" s="20" t="s">
        <v>67</v>
      </c>
      <c r="F98" s="28">
        <v>2.85</v>
      </c>
      <c r="G98" s="45"/>
      <c r="H98" s="28">
        <f t="shared" si="1"/>
        <v>0</v>
      </c>
    </row>
    <row r="99" spans="1:8" ht="12">
      <c r="A99" s="72">
        <v>82</v>
      </c>
      <c r="B99" s="36" t="s">
        <v>505</v>
      </c>
      <c r="C99" s="20" t="s">
        <v>506</v>
      </c>
      <c r="D99" s="61" t="s">
        <v>2683</v>
      </c>
      <c r="E99" s="20" t="s">
        <v>67</v>
      </c>
      <c r="F99" s="28">
        <v>56.2</v>
      </c>
      <c r="G99" s="45"/>
      <c r="H99" s="28">
        <f t="shared" si="1"/>
        <v>0</v>
      </c>
    </row>
    <row r="100" spans="1:8" ht="72">
      <c r="A100" s="72">
        <v>83</v>
      </c>
      <c r="B100" s="36" t="s">
        <v>216</v>
      </c>
      <c r="C100" s="20" t="s">
        <v>217</v>
      </c>
      <c r="D100" s="61" t="s">
        <v>2684</v>
      </c>
      <c r="E100" s="20" t="s">
        <v>1</v>
      </c>
      <c r="F100" s="28">
        <v>92.4</v>
      </c>
      <c r="G100" s="45"/>
      <c r="H100" s="28">
        <f t="shared" si="1"/>
        <v>0</v>
      </c>
    </row>
    <row r="101" spans="1:8" ht="24">
      <c r="A101" s="72">
        <v>84</v>
      </c>
      <c r="B101" s="36" t="s">
        <v>218</v>
      </c>
      <c r="C101" s="20" t="s">
        <v>219</v>
      </c>
      <c r="D101" s="61" t="s">
        <v>2685</v>
      </c>
      <c r="E101" s="20" t="s">
        <v>1</v>
      </c>
      <c r="F101" s="28">
        <v>5.4</v>
      </c>
      <c r="G101" s="45"/>
      <c r="H101" s="28">
        <f t="shared" si="1"/>
        <v>0</v>
      </c>
    </row>
    <row r="102" spans="1:8" ht="35.25">
      <c r="A102" s="72">
        <v>85</v>
      </c>
      <c r="B102" s="36" t="s">
        <v>271</v>
      </c>
      <c r="C102" s="20" t="s">
        <v>1471</v>
      </c>
      <c r="D102" s="61" t="s">
        <v>2686</v>
      </c>
      <c r="E102" s="20" t="s">
        <v>164</v>
      </c>
      <c r="F102" s="28">
        <v>1</v>
      </c>
      <c r="G102" s="45"/>
      <c r="H102" s="28">
        <f t="shared" si="1"/>
        <v>0</v>
      </c>
    </row>
    <row r="103" spans="1:8" ht="12">
      <c r="A103" s="72">
        <v>86</v>
      </c>
      <c r="B103" s="36" t="s">
        <v>518</v>
      </c>
      <c r="C103" s="20" t="s">
        <v>959</v>
      </c>
      <c r="D103" s="61" t="s">
        <v>2687</v>
      </c>
      <c r="E103" s="20" t="s">
        <v>67</v>
      </c>
      <c r="F103" s="28">
        <v>85.25</v>
      </c>
      <c r="G103" s="45"/>
      <c r="H103" s="28">
        <f t="shared" si="1"/>
        <v>0</v>
      </c>
    </row>
    <row r="104" spans="1:8" ht="12">
      <c r="A104" s="72">
        <v>87</v>
      </c>
      <c r="B104" s="36" t="s">
        <v>519</v>
      </c>
      <c r="C104" s="20" t="s">
        <v>2159</v>
      </c>
      <c r="D104" s="61" t="s">
        <v>2688</v>
      </c>
      <c r="E104" s="20" t="s">
        <v>67</v>
      </c>
      <c r="F104" s="28">
        <v>17.4</v>
      </c>
      <c r="G104" s="45"/>
      <c r="H104" s="28">
        <f t="shared" si="1"/>
        <v>0</v>
      </c>
    </row>
    <row r="105" spans="1:8" ht="11.25">
      <c r="A105" s="72"/>
      <c r="B105" s="115" t="s">
        <v>2689</v>
      </c>
      <c r="C105" s="117"/>
      <c r="D105" s="61"/>
      <c r="E105" s="20"/>
      <c r="F105" s="28"/>
      <c r="G105" s="28"/>
      <c r="H105" s="28">
        <f t="shared" si="1"/>
      </c>
    </row>
    <row r="106" spans="1:8" ht="11.25">
      <c r="A106" s="72"/>
      <c r="B106" s="36"/>
      <c r="C106" s="20" t="s">
        <v>963</v>
      </c>
      <c r="D106" s="61"/>
      <c r="E106" s="20"/>
      <c r="F106" s="28"/>
      <c r="G106" s="28"/>
      <c r="H106" s="28">
        <f t="shared" si="1"/>
      </c>
    </row>
    <row r="107" spans="1:8" ht="60">
      <c r="A107" s="72">
        <v>1</v>
      </c>
      <c r="B107" s="36" t="s">
        <v>462</v>
      </c>
      <c r="C107" s="20" t="s">
        <v>463</v>
      </c>
      <c r="D107" s="61" t="s">
        <v>2690</v>
      </c>
      <c r="E107" s="20" t="s">
        <v>67</v>
      </c>
      <c r="F107" s="28">
        <v>67.89</v>
      </c>
      <c r="G107" s="45"/>
      <c r="H107" s="28">
        <f t="shared" si="1"/>
        <v>0</v>
      </c>
    </row>
    <row r="108" spans="1:8" ht="60">
      <c r="A108" s="72">
        <v>2</v>
      </c>
      <c r="B108" s="36" t="s">
        <v>964</v>
      </c>
      <c r="C108" s="20" t="s">
        <v>463</v>
      </c>
      <c r="D108" s="61" t="s">
        <v>2691</v>
      </c>
      <c r="E108" s="20" t="s">
        <v>67</v>
      </c>
      <c r="F108" s="28">
        <v>107.6</v>
      </c>
      <c r="G108" s="45"/>
      <c r="H108" s="28">
        <f t="shared" si="1"/>
        <v>0</v>
      </c>
    </row>
    <row r="109" spans="1:8" ht="36">
      <c r="A109" s="72">
        <v>3</v>
      </c>
      <c r="B109" s="36" t="s">
        <v>312</v>
      </c>
      <c r="C109" s="20" t="s">
        <v>313</v>
      </c>
      <c r="D109" s="61" t="s">
        <v>2692</v>
      </c>
      <c r="E109" s="20" t="s">
        <v>164</v>
      </c>
      <c r="F109" s="28">
        <v>9</v>
      </c>
      <c r="G109" s="45"/>
      <c r="H109" s="28">
        <f t="shared" si="1"/>
        <v>0</v>
      </c>
    </row>
    <row r="110" spans="1:8" ht="36">
      <c r="A110" s="72">
        <v>4</v>
      </c>
      <c r="B110" s="36" t="s">
        <v>2129</v>
      </c>
      <c r="C110" s="20" t="s">
        <v>313</v>
      </c>
      <c r="D110" s="61" t="s">
        <v>2693</v>
      </c>
      <c r="E110" s="20" t="s">
        <v>164</v>
      </c>
      <c r="F110" s="28">
        <v>9</v>
      </c>
      <c r="G110" s="45"/>
      <c r="H110" s="28">
        <f t="shared" si="1"/>
        <v>0</v>
      </c>
    </row>
    <row r="111" spans="1:8" ht="36">
      <c r="A111" s="72">
        <v>5</v>
      </c>
      <c r="B111" s="36" t="s">
        <v>2130</v>
      </c>
      <c r="C111" s="20" t="s">
        <v>313</v>
      </c>
      <c r="D111" s="61" t="s">
        <v>2694</v>
      </c>
      <c r="E111" s="20" t="s">
        <v>164</v>
      </c>
      <c r="F111" s="28">
        <v>11</v>
      </c>
      <c r="G111" s="45"/>
      <c r="H111" s="28">
        <f t="shared" si="1"/>
        <v>0</v>
      </c>
    </row>
    <row r="112" spans="1:8" ht="36">
      <c r="A112" s="72">
        <v>6</v>
      </c>
      <c r="B112" s="36" t="s">
        <v>2032</v>
      </c>
      <c r="C112" s="20" t="s">
        <v>313</v>
      </c>
      <c r="D112" s="61" t="s">
        <v>2695</v>
      </c>
      <c r="E112" s="20" t="s">
        <v>164</v>
      </c>
      <c r="F112" s="28">
        <v>2</v>
      </c>
      <c r="G112" s="45"/>
      <c r="H112" s="28">
        <f t="shared" si="1"/>
        <v>0</v>
      </c>
    </row>
    <row r="113" spans="1:8" ht="24">
      <c r="A113" s="72">
        <v>7</v>
      </c>
      <c r="B113" s="36" t="s">
        <v>973</v>
      </c>
      <c r="C113" s="20" t="s">
        <v>974</v>
      </c>
      <c r="D113" s="61" t="s">
        <v>2696</v>
      </c>
      <c r="E113" s="20" t="s">
        <v>186</v>
      </c>
      <c r="F113" s="28">
        <v>1</v>
      </c>
      <c r="G113" s="45"/>
      <c r="H113" s="28">
        <f t="shared" si="1"/>
        <v>0</v>
      </c>
    </row>
    <row r="114" spans="1:8" ht="36">
      <c r="A114" s="72">
        <v>8</v>
      </c>
      <c r="B114" s="36" t="s">
        <v>985</v>
      </c>
      <c r="C114" s="20" t="s">
        <v>2160</v>
      </c>
      <c r="D114" s="61" t="s">
        <v>2697</v>
      </c>
      <c r="E114" s="20" t="s">
        <v>354</v>
      </c>
      <c r="F114" s="28">
        <v>2</v>
      </c>
      <c r="G114" s="45"/>
      <c r="H114" s="28">
        <f t="shared" si="1"/>
        <v>0</v>
      </c>
    </row>
    <row r="115" spans="1:8" ht="36">
      <c r="A115" s="72">
        <v>9</v>
      </c>
      <c r="B115" s="36" t="s">
        <v>990</v>
      </c>
      <c r="C115" s="20" t="s">
        <v>2160</v>
      </c>
      <c r="D115" s="61" t="s">
        <v>2698</v>
      </c>
      <c r="E115" s="20" t="s">
        <v>354</v>
      </c>
      <c r="F115" s="28">
        <v>2</v>
      </c>
      <c r="G115" s="45"/>
      <c r="H115" s="28">
        <f t="shared" si="1"/>
        <v>0</v>
      </c>
    </row>
    <row r="116" spans="1:8" ht="36">
      <c r="A116" s="72">
        <v>1</v>
      </c>
      <c r="B116" s="61" t="s">
        <v>992</v>
      </c>
      <c r="C116" s="61" t="s">
        <v>2160</v>
      </c>
      <c r="D116" s="61" t="s">
        <v>2699</v>
      </c>
      <c r="E116" s="20" t="s">
        <v>354</v>
      </c>
      <c r="F116" s="28">
        <v>1</v>
      </c>
      <c r="G116" s="45"/>
      <c r="H116" s="28">
        <f t="shared" si="1"/>
        <v>0</v>
      </c>
    </row>
    <row r="117" spans="1:8" ht="36">
      <c r="A117" s="72">
        <v>11</v>
      </c>
      <c r="B117" s="36" t="s">
        <v>994</v>
      </c>
      <c r="C117" s="20" t="s">
        <v>2160</v>
      </c>
      <c r="D117" s="61" t="s">
        <v>2700</v>
      </c>
      <c r="E117" s="20" t="s">
        <v>354</v>
      </c>
      <c r="F117" s="28">
        <v>2</v>
      </c>
      <c r="G117" s="45"/>
      <c r="H117" s="28">
        <f t="shared" si="1"/>
        <v>0</v>
      </c>
    </row>
    <row r="118" spans="1:8" ht="36">
      <c r="A118" s="72">
        <v>12</v>
      </c>
      <c r="B118" s="36" t="s">
        <v>988</v>
      </c>
      <c r="C118" s="20" t="s">
        <v>2160</v>
      </c>
      <c r="D118" s="61" t="s">
        <v>2701</v>
      </c>
      <c r="E118" s="20" t="s">
        <v>354</v>
      </c>
      <c r="F118" s="28">
        <v>1</v>
      </c>
      <c r="G118" s="45"/>
      <c r="H118" s="28">
        <f t="shared" si="1"/>
        <v>0</v>
      </c>
    </row>
    <row r="119" spans="1:8" ht="36">
      <c r="A119" s="72">
        <v>13</v>
      </c>
      <c r="B119" s="36" t="s">
        <v>996</v>
      </c>
      <c r="C119" s="20" t="s">
        <v>2160</v>
      </c>
      <c r="D119" s="61" t="s">
        <v>2702</v>
      </c>
      <c r="E119" s="20" t="s">
        <v>354</v>
      </c>
      <c r="F119" s="28">
        <v>1</v>
      </c>
      <c r="G119" s="45"/>
      <c r="H119" s="28">
        <f t="shared" si="1"/>
        <v>0</v>
      </c>
    </row>
    <row r="120" spans="1:8" ht="22.5">
      <c r="A120" s="72">
        <v>14</v>
      </c>
      <c r="B120" s="36" t="s">
        <v>320</v>
      </c>
      <c r="C120" s="20" t="s">
        <v>321</v>
      </c>
      <c r="D120" s="61"/>
      <c r="E120" s="20" t="s">
        <v>309</v>
      </c>
      <c r="F120" s="28">
        <v>1</v>
      </c>
      <c r="G120" s="45"/>
      <c r="H120" s="28">
        <f t="shared" si="1"/>
        <v>0</v>
      </c>
    </row>
    <row r="121" spans="1:8" ht="11.25">
      <c r="A121" s="72"/>
      <c r="B121" s="36"/>
      <c r="C121" s="20" t="s">
        <v>2064</v>
      </c>
      <c r="D121" s="61"/>
      <c r="E121" s="20"/>
      <c r="F121" s="28"/>
      <c r="G121" s="28"/>
      <c r="H121" s="28">
        <f t="shared" si="1"/>
      </c>
    </row>
    <row r="122" spans="1:8" ht="35.25">
      <c r="A122" s="72">
        <v>15</v>
      </c>
      <c r="B122" s="36" t="s">
        <v>1010</v>
      </c>
      <c r="C122" s="20" t="s">
        <v>1011</v>
      </c>
      <c r="D122" s="61" t="s">
        <v>2703</v>
      </c>
      <c r="E122" s="20" t="s">
        <v>186</v>
      </c>
      <c r="F122" s="28">
        <v>1</v>
      </c>
      <c r="G122" s="45"/>
      <c r="H122" s="28">
        <f t="shared" si="1"/>
        <v>0</v>
      </c>
    </row>
    <row r="123" spans="1:8" ht="35.25">
      <c r="A123" s="72">
        <v>16</v>
      </c>
      <c r="B123" s="36" t="s">
        <v>2065</v>
      </c>
      <c r="C123" s="20" t="s">
        <v>2161</v>
      </c>
      <c r="D123" s="61" t="s">
        <v>3176</v>
      </c>
      <c r="E123" s="20" t="s">
        <v>186</v>
      </c>
      <c r="F123" s="28">
        <v>1</v>
      </c>
      <c r="G123" s="45"/>
      <c r="H123" s="28">
        <f t="shared" si="1"/>
        <v>0</v>
      </c>
    </row>
    <row r="124" spans="1:8" ht="35.25">
      <c r="A124" s="72">
        <v>17</v>
      </c>
      <c r="B124" s="36" t="s">
        <v>2066</v>
      </c>
      <c r="C124" s="20" t="s">
        <v>2162</v>
      </c>
      <c r="D124" s="61" t="s">
        <v>3177</v>
      </c>
      <c r="E124" s="20" t="s">
        <v>186</v>
      </c>
      <c r="F124" s="28">
        <v>1</v>
      </c>
      <c r="G124" s="45"/>
      <c r="H124" s="28">
        <f t="shared" si="1"/>
        <v>0</v>
      </c>
    </row>
    <row r="125" spans="1:8" ht="24">
      <c r="A125" s="72">
        <v>18</v>
      </c>
      <c r="B125" s="36" t="s">
        <v>2163</v>
      </c>
      <c r="C125" s="20" t="s">
        <v>2164</v>
      </c>
      <c r="D125" s="61" t="s">
        <v>2704</v>
      </c>
      <c r="E125" s="20" t="s">
        <v>164</v>
      </c>
      <c r="F125" s="28">
        <v>1</v>
      </c>
      <c r="G125" s="45"/>
      <c r="H125" s="28">
        <f t="shared" si="1"/>
        <v>0</v>
      </c>
    </row>
    <row r="126" spans="1:8" ht="34.5">
      <c r="A126" s="72">
        <v>19</v>
      </c>
      <c r="B126" s="36" t="s">
        <v>2079</v>
      </c>
      <c r="C126" s="20" t="s">
        <v>2165</v>
      </c>
      <c r="D126" s="61" t="s">
        <v>2705</v>
      </c>
      <c r="E126" s="20" t="s">
        <v>164</v>
      </c>
      <c r="F126" s="28">
        <v>1</v>
      </c>
      <c r="G126" s="45"/>
      <c r="H126" s="28">
        <f t="shared" si="1"/>
        <v>0</v>
      </c>
    </row>
    <row r="127" spans="1:8" ht="34.5">
      <c r="A127" s="72">
        <v>20</v>
      </c>
      <c r="B127" s="36" t="s">
        <v>2166</v>
      </c>
      <c r="C127" s="20" t="s">
        <v>2165</v>
      </c>
      <c r="D127" s="61" t="s">
        <v>2706</v>
      </c>
      <c r="E127" s="20" t="s">
        <v>164</v>
      </c>
      <c r="F127" s="28">
        <v>1</v>
      </c>
      <c r="G127" s="45"/>
      <c r="H127" s="28">
        <f t="shared" si="1"/>
        <v>0</v>
      </c>
    </row>
    <row r="128" spans="1:8" ht="24">
      <c r="A128" s="72">
        <v>21</v>
      </c>
      <c r="B128" s="36" t="s">
        <v>1007</v>
      </c>
      <c r="C128" s="20" t="s">
        <v>1496</v>
      </c>
      <c r="D128" s="61" t="s">
        <v>2707</v>
      </c>
      <c r="E128" s="20" t="s">
        <v>164</v>
      </c>
      <c r="F128" s="28">
        <v>2</v>
      </c>
      <c r="G128" s="45"/>
      <c r="H128" s="28">
        <f t="shared" si="1"/>
        <v>0</v>
      </c>
    </row>
    <row r="129" spans="1:8" ht="36">
      <c r="A129" s="72">
        <v>22</v>
      </c>
      <c r="B129" s="94" t="s">
        <v>1013</v>
      </c>
      <c r="C129" s="94" t="s">
        <v>1014</v>
      </c>
      <c r="D129" s="61" t="s">
        <v>2708</v>
      </c>
      <c r="E129" s="20" t="s">
        <v>1</v>
      </c>
      <c r="F129" s="28">
        <v>0.96</v>
      </c>
      <c r="G129" s="45"/>
      <c r="H129" s="28">
        <f t="shared" si="1"/>
        <v>0</v>
      </c>
    </row>
    <row r="130" spans="1:8" ht="48">
      <c r="A130" s="72">
        <v>23</v>
      </c>
      <c r="B130" s="36" t="s">
        <v>2076</v>
      </c>
      <c r="C130" s="20" t="s">
        <v>1014</v>
      </c>
      <c r="D130" s="61" t="s">
        <v>2709</v>
      </c>
      <c r="E130" s="20" t="s">
        <v>1</v>
      </c>
      <c r="F130" s="28">
        <v>2.64</v>
      </c>
      <c r="G130" s="45"/>
      <c r="H130" s="28">
        <f t="shared" si="1"/>
        <v>0</v>
      </c>
    </row>
    <row r="131" spans="1:8" ht="36">
      <c r="A131" s="72">
        <v>24</v>
      </c>
      <c r="B131" s="36" t="s">
        <v>2077</v>
      </c>
      <c r="C131" s="20" t="s">
        <v>1014</v>
      </c>
      <c r="D131" s="61" t="s">
        <v>2710</v>
      </c>
      <c r="E131" s="20" t="s">
        <v>1</v>
      </c>
      <c r="F131" s="28">
        <v>18.94</v>
      </c>
      <c r="G131" s="45"/>
      <c r="H131" s="28">
        <f t="shared" si="1"/>
        <v>0</v>
      </c>
    </row>
    <row r="132" spans="1:8" ht="48">
      <c r="A132" s="72">
        <v>25</v>
      </c>
      <c r="B132" s="36" t="s">
        <v>2167</v>
      </c>
      <c r="C132" s="20" t="s">
        <v>1014</v>
      </c>
      <c r="D132" s="61" t="s">
        <v>2711</v>
      </c>
      <c r="E132" s="20" t="s">
        <v>1</v>
      </c>
      <c r="F132" s="28">
        <v>8</v>
      </c>
      <c r="G132" s="45"/>
      <c r="H132" s="28">
        <f t="shared" si="1"/>
        <v>0</v>
      </c>
    </row>
    <row r="133" spans="1:8" ht="12">
      <c r="A133" s="72">
        <v>26</v>
      </c>
      <c r="B133" s="36" t="s">
        <v>2168</v>
      </c>
      <c r="C133" s="20" t="s">
        <v>2169</v>
      </c>
      <c r="D133" s="61" t="s">
        <v>2712</v>
      </c>
      <c r="E133" s="20" t="s">
        <v>1</v>
      </c>
      <c r="F133" s="28">
        <v>2.2</v>
      </c>
      <c r="G133" s="45"/>
      <c r="H133" s="28">
        <f t="shared" si="1"/>
        <v>0</v>
      </c>
    </row>
    <row r="134" spans="1:8" ht="22.5">
      <c r="A134" s="72">
        <v>27</v>
      </c>
      <c r="B134" s="36" t="s">
        <v>457</v>
      </c>
      <c r="C134" s="20" t="s">
        <v>458</v>
      </c>
      <c r="D134" s="61"/>
      <c r="E134" s="20" t="s">
        <v>309</v>
      </c>
      <c r="F134" s="28">
        <v>1</v>
      </c>
      <c r="G134" s="45"/>
      <c r="H134" s="28">
        <f aca="true" t="shared" si="2" ref="H134:H197">IF(F134="","",ROUND(ROUND(G134,2)*F134,0))</f>
        <v>0</v>
      </c>
    </row>
    <row r="135" spans="1:8" ht="11.25">
      <c r="A135" s="72"/>
      <c r="B135" s="36"/>
      <c r="C135" s="20" t="s">
        <v>2045</v>
      </c>
      <c r="D135" s="61"/>
      <c r="E135" s="20"/>
      <c r="F135" s="28"/>
      <c r="G135" s="28"/>
      <c r="H135" s="28">
        <f t="shared" si="2"/>
      </c>
    </row>
    <row r="136" spans="1:8" ht="84">
      <c r="A136" s="72">
        <v>28</v>
      </c>
      <c r="B136" s="36" t="s">
        <v>272</v>
      </c>
      <c r="C136" s="20" t="s">
        <v>273</v>
      </c>
      <c r="D136" s="61" t="s">
        <v>2713</v>
      </c>
      <c r="E136" s="20" t="s">
        <v>67</v>
      </c>
      <c r="F136" s="28">
        <v>43.9</v>
      </c>
      <c r="G136" s="45"/>
      <c r="H136" s="28">
        <f t="shared" si="2"/>
        <v>0</v>
      </c>
    </row>
    <row r="137" spans="1:8" ht="84">
      <c r="A137" s="72">
        <v>29</v>
      </c>
      <c r="B137" s="94" t="s">
        <v>350</v>
      </c>
      <c r="C137" s="94" t="s">
        <v>273</v>
      </c>
      <c r="D137" s="61" t="s">
        <v>2714</v>
      </c>
      <c r="E137" s="20" t="s">
        <v>67</v>
      </c>
      <c r="F137" s="28">
        <v>3.6</v>
      </c>
      <c r="G137" s="45"/>
      <c r="H137" s="28">
        <f t="shared" si="2"/>
        <v>0</v>
      </c>
    </row>
    <row r="138" spans="1:8" ht="36">
      <c r="A138" s="72">
        <v>30</v>
      </c>
      <c r="B138" s="36" t="s">
        <v>275</v>
      </c>
      <c r="C138" s="20" t="s">
        <v>276</v>
      </c>
      <c r="D138" s="61" t="s">
        <v>2715</v>
      </c>
      <c r="E138" s="20" t="s">
        <v>164</v>
      </c>
      <c r="F138" s="28">
        <v>3</v>
      </c>
      <c r="G138" s="45"/>
      <c r="H138" s="28">
        <f t="shared" si="2"/>
        <v>0</v>
      </c>
    </row>
    <row r="139" spans="1:8" ht="36">
      <c r="A139" s="72">
        <v>31</v>
      </c>
      <c r="B139" s="36" t="s">
        <v>277</v>
      </c>
      <c r="C139" s="20" t="s">
        <v>276</v>
      </c>
      <c r="D139" s="61" t="s">
        <v>3178</v>
      </c>
      <c r="E139" s="20" t="s">
        <v>164</v>
      </c>
      <c r="F139" s="28">
        <v>2</v>
      </c>
      <c r="G139" s="45"/>
      <c r="H139" s="28">
        <f t="shared" si="2"/>
        <v>0</v>
      </c>
    </row>
    <row r="140" spans="1:8" ht="48">
      <c r="A140" s="72">
        <v>32</v>
      </c>
      <c r="B140" s="36" t="s">
        <v>967</v>
      </c>
      <c r="C140" s="20" t="s">
        <v>463</v>
      </c>
      <c r="D140" s="61" t="s">
        <v>2716</v>
      </c>
      <c r="E140" s="20" t="s">
        <v>67</v>
      </c>
      <c r="F140" s="28">
        <v>7.8</v>
      </c>
      <c r="G140" s="45"/>
      <c r="H140" s="28">
        <f t="shared" si="2"/>
        <v>0</v>
      </c>
    </row>
    <row r="141" spans="1:8" ht="48">
      <c r="A141" s="72">
        <v>33</v>
      </c>
      <c r="B141" s="36" t="s">
        <v>969</v>
      </c>
      <c r="C141" s="20" t="s">
        <v>463</v>
      </c>
      <c r="D141" s="61" t="s">
        <v>2717</v>
      </c>
      <c r="E141" s="20" t="s">
        <v>67</v>
      </c>
      <c r="F141" s="28">
        <v>6.4</v>
      </c>
      <c r="G141" s="45"/>
      <c r="H141" s="28">
        <f t="shared" si="2"/>
        <v>0</v>
      </c>
    </row>
    <row r="142" spans="1:8" ht="24">
      <c r="A142" s="72">
        <v>34</v>
      </c>
      <c r="B142" s="36" t="s">
        <v>520</v>
      </c>
      <c r="C142" s="20" t="s">
        <v>276</v>
      </c>
      <c r="D142" s="61" t="s">
        <v>2718</v>
      </c>
      <c r="E142" s="20" t="s">
        <v>164</v>
      </c>
      <c r="F142" s="28">
        <v>4</v>
      </c>
      <c r="G142" s="45"/>
      <c r="H142" s="28">
        <f t="shared" si="2"/>
        <v>0</v>
      </c>
    </row>
    <row r="143" spans="1:8" ht="48">
      <c r="A143" s="72">
        <v>35</v>
      </c>
      <c r="B143" s="36" t="s">
        <v>2170</v>
      </c>
      <c r="C143" s="20" t="s">
        <v>2171</v>
      </c>
      <c r="D143" s="61" t="s">
        <v>2719</v>
      </c>
      <c r="E143" s="20" t="s">
        <v>186</v>
      </c>
      <c r="F143" s="28">
        <v>2</v>
      </c>
      <c r="G143" s="45"/>
      <c r="H143" s="28">
        <f t="shared" si="2"/>
        <v>0</v>
      </c>
    </row>
    <row r="144" spans="1:8" ht="48">
      <c r="A144" s="72">
        <v>36</v>
      </c>
      <c r="B144" s="36" t="s">
        <v>278</v>
      </c>
      <c r="C144" s="20" t="s">
        <v>2172</v>
      </c>
      <c r="D144" s="61" t="s">
        <v>2720</v>
      </c>
      <c r="E144" s="20" t="s">
        <v>164</v>
      </c>
      <c r="F144" s="28">
        <v>2</v>
      </c>
      <c r="G144" s="45"/>
      <c r="H144" s="28">
        <f t="shared" si="2"/>
        <v>0</v>
      </c>
    </row>
    <row r="145" spans="1:8" ht="48">
      <c r="A145" s="72">
        <v>37</v>
      </c>
      <c r="B145" s="36" t="s">
        <v>279</v>
      </c>
      <c r="C145" s="20" t="s">
        <v>2172</v>
      </c>
      <c r="D145" s="61" t="s">
        <v>2721</v>
      </c>
      <c r="E145" s="20" t="s">
        <v>164</v>
      </c>
      <c r="F145" s="28">
        <v>2</v>
      </c>
      <c r="G145" s="45"/>
      <c r="H145" s="28">
        <f t="shared" si="2"/>
        <v>0</v>
      </c>
    </row>
    <row r="146" spans="1:8" ht="48">
      <c r="A146" s="72">
        <v>38</v>
      </c>
      <c r="B146" s="36" t="s">
        <v>448</v>
      </c>
      <c r="C146" s="20" t="s">
        <v>449</v>
      </c>
      <c r="D146" s="61" t="s">
        <v>2722</v>
      </c>
      <c r="E146" s="20" t="s">
        <v>186</v>
      </c>
      <c r="F146" s="28">
        <v>1</v>
      </c>
      <c r="G146" s="45"/>
      <c r="H146" s="28">
        <f t="shared" si="2"/>
        <v>0</v>
      </c>
    </row>
    <row r="147" spans="1:8" ht="24">
      <c r="A147" s="72">
        <v>39</v>
      </c>
      <c r="B147" s="36" t="s">
        <v>469</v>
      </c>
      <c r="C147" s="20" t="s">
        <v>470</v>
      </c>
      <c r="D147" s="61" t="s">
        <v>2723</v>
      </c>
      <c r="E147" s="20" t="s">
        <v>164</v>
      </c>
      <c r="F147" s="28">
        <v>2</v>
      </c>
      <c r="G147" s="45"/>
      <c r="H147" s="28">
        <f t="shared" si="2"/>
        <v>0</v>
      </c>
    </row>
    <row r="148" spans="1:8" ht="11.25">
      <c r="A148" s="72"/>
      <c r="B148" s="36"/>
      <c r="C148" s="20" t="s">
        <v>1016</v>
      </c>
      <c r="D148" s="61"/>
      <c r="E148" s="20"/>
      <c r="F148" s="28"/>
      <c r="G148" s="28"/>
      <c r="H148" s="28">
        <f t="shared" si="2"/>
      </c>
    </row>
    <row r="149" spans="1:8" ht="72">
      <c r="A149" s="72">
        <v>40</v>
      </c>
      <c r="B149" s="36" t="s">
        <v>459</v>
      </c>
      <c r="C149" s="20" t="s">
        <v>1022</v>
      </c>
      <c r="D149" s="61" t="s">
        <v>2724</v>
      </c>
      <c r="E149" s="20" t="s">
        <v>67</v>
      </c>
      <c r="F149" s="28">
        <v>5.6</v>
      </c>
      <c r="G149" s="45"/>
      <c r="H149" s="28">
        <f t="shared" si="2"/>
        <v>0</v>
      </c>
    </row>
    <row r="150" spans="1:8" ht="72">
      <c r="A150" s="72">
        <v>41</v>
      </c>
      <c r="B150" s="36" t="s">
        <v>460</v>
      </c>
      <c r="C150" s="20" t="s">
        <v>1022</v>
      </c>
      <c r="D150" s="61" t="s">
        <v>2725</v>
      </c>
      <c r="E150" s="20" t="s">
        <v>67</v>
      </c>
      <c r="F150" s="28">
        <v>2.5</v>
      </c>
      <c r="G150" s="45"/>
      <c r="H150" s="28">
        <f t="shared" si="2"/>
        <v>0</v>
      </c>
    </row>
    <row r="151" spans="1:8" ht="12">
      <c r="A151" s="72">
        <v>42</v>
      </c>
      <c r="B151" s="36" t="s">
        <v>352</v>
      </c>
      <c r="C151" s="20" t="s">
        <v>353</v>
      </c>
      <c r="D151" s="61" t="s">
        <v>2726</v>
      </c>
      <c r="E151" s="20" t="s">
        <v>354</v>
      </c>
      <c r="F151" s="28">
        <v>1</v>
      </c>
      <c r="G151" s="45"/>
      <c r="H151" s="28">
        <f t="shared" si="2"/>
        <v>0</v>
      </c>
    </row>
    <row r="152" spans="1:8" ht="12">
      <c r="A152" s="72">
        <v>43</v>
      </c>
      <c r="B152" s="36" t="s">
        <v>408</v>
      </c>
      <c r="C152" s="20" t="s">
        <v>409</v>
      </c>
      <c r="D152" s="61" t="s">
        <v>2727</v>
      </c>
      <c r="E152" s="20" t="s">
        <v>354</v>
      </c>
      <c r="F152" s="28">
        <v>1</v>
      </c>
      <c r="G152" s="45"/>
      <c r="H152" s="28">
        <f t="shared" si="2"/>
        <v>0</v>
      </c>
    </row>
    <row r="153" spans="1:8" ht="34.5">
      <c r="A153" s="72"/>
      <c r="B153" s="36"/>
      <c r="C153" s="20" t="s">
        <v>2173</v>
      </c>
      <c r="D153" s="61"/>
      <c r="E153" s="20"/>
      <c r="F153" s="28"/>
      <c r="G153" s="85"/>
      <c r="H153" s="28">
        <f t="shared" si="2"/>
      </c>
    </row>
    <row r="154" spans="1:8" ht="95.25">
      <c r="A154" s="72">
        <v>44</v>
      </c>
      <c r="B154" s="36" t="s">
        <v>467</v>
      </c>
      <c r="C154" s="20" t="s">
        <v>2174</v>
      </c>
      <c r="D154" s="61" t="s">
        <v>3179</v>
      </c>
      <c r="E154" s="20" t="s">
        <v>112</v>
      </c>
      <c r="F154" s="28">
        <v>1</v>
      </c>
      <c r="G154" s="45"/>
      <c r="H154" s="28">
        <f t="shared" si="2"/>
        <v>0</v>
      </c>
    </row>
    <row r="155" spans="1:8" ht="24">
      <c r="A155" s="72">
        <v>45</v>
      </c>
      <c r="B155" s="36" t="s">
        <v>456</v>
      </c>
      <c r="C155" s="20" t="s">
        <v>2175</v>
      </c>
      <c r="D155" s="61" t="s">
        <v>2728</v>
      </c>
      <c r="E155" s="20" t="s">
        <v>186</v>
      </c>
      <c r="F155" s="28">
        <v>1</v>
      </c>
      <c r="G155" s="45"/>
      <c r="H155" s="28">
        <f t="shared" si="2"/>
        <v>0</v>
      </c>
    </row>
    <row r="156" spans="1:8" ht="47.25">
      <c r="A156" s="72">
        <v>46</v>
      </c>
      <c r="B156" s="36" t="s">
        <v>468</v>
      </c>
      <c r="C156" s="20" t="s">
        <v>2176</v>
      </c>
      <c r="D156" s="61" t="s">
        <v>2729</v>
      </c>
      <c r="E156" s="20" t="s">
        <v>186</v>
      </c>
      <c r="F156" s="28">
        <v>1</v>
      </c>
      <c r="G156" s="45"/>
      <c r="H156" s="28">
        <f t="shared" si="2"/>
        <v>0</v>
      </c>
    </row>
    <row r="157" spans="1:8" ht="22.5">
      <c r="A157" s="72">
        <v>47</v>
      </c>
      <c r="B157" s="36" t="s">
        <v>2177</v>
      </c>
      <c r="C157" s="20" t="s">
        <v>2178</v>
      </c>
      <c r="D157" s="61" t="s">
        <v>2730</v>
      </c>
      <c r="E157" s="20" t="s">
        <v>112</v>
      </c>
      <c r="F157" s="28">
        <v>1</v>
      </c>
      <c r="G157" s="45"/>
      <c r="H157" s="28">
        <f t="shared" si="2"/>
        <v>0</v>
      </c>
    </row>
    <row r="158" spans="1:8" ht="12">
      <c r="A158" s="72">
        <v>48</v>
      </c>
      <c r="B158" s="36" t="s">
        <v>2179</v>
      </c>
      <c r="C158" s="20" t="s">
        <v>2180</v>
      </c>
      <c r="D158" s="61" t="s">
        <v>2731</v>
      </c>
      <c r="E158" s="20" t="s">
        <v>186</v>
      </c>
      <c r="F158" s="28">
        <v>1</v>
      </c>
      <c r="G158" s="45"/>
      <c r="H158" s="28">
        <f t="shared" si="2"/>
        <v>0</v>
      </c>
    </row>
    <row r="159" spans="1:8" ht="48">
      <c r="A159" s="72">
        <v>49</v>
      </c>
      <c r="B159" s="36" t="s">
        <v>445</v>
      </c>
      <c r="C159" s="20" t="s">
        <v>2172</v>
      </c>
      <c r="D159" s="61" t="s">
        <v>2720</v>
      </c>
      <c r="E159" s="20" t="s">
        <v>164</v>
      </c>
      <c r="F159" s="28">
        <v>2</v>
      </c>
      <c r="G159" s="45"/>
      <c r="H159" s="28">
        <f t="shared" si="2"/>
        <v>0</v>
      </c>
    </row>
    <row r="160" spans="1:8" ht="48">
      <c r="A160" s="72">
        <v>50</v>
      </c>
      <c r="B160" s="36" t="s">
        <v>2181</v>
      </c>
      <c r="C160" s="20" t="s">
        <v>2172</v>
      </c>
      <c r="D160" s="61" t="s">
        <v>2721</v>
      </c>
      <c r="E160" s="20" t="s">
        <v>164</v>
      </c>
      <c r="F160" s="28">
        <v>2</v>
      </c>
      <c r="G160" s="45"/>
      <c r="H160" s="28">
        <f t="shared" si="2"/>
        <v>0</v>
      </c>
    </row>
    <row r="161" spans="1:8" ht="48">
      <c r="A161" s="72">
        <v>51</v>
      </c>
      <c r="B161" s="36" t="s">
        <v>2182</v>
      </c>
      <c r="C161" s="20" t="s">
        <v>2172</v>
      </c>
      <c r="D161" s="61" t="s">
        <v>2732</v>
      </c>
      <c r="E161" s="20" t="s">
        <v>164</v>
      </c>
      <c r="F161" s="28">
        <v>1</v>
      </c>
      <c r="G161" s="45"/>
      <c r="H161" s="28">
        <f t="shared" si="2"/>
        <v>0</v>
      </c>
    </row>
    <row r="162" spans="1:8" ht="48">
      <c r="A162" s="72">
        <v>52</v>
      </c>
      <c r="B162" s="36" t="s">
        <v>2183</v>
      </c>
      <c r="C162" s="20" t="s">
        <v>2172</v>
      </c>
      <c r="D162" s="61" t="s">
        <v>2733</v>
      </c>
      <c r="E162" s="20" t="s">
        <v>164</v>
      </c>
      <c r="F162" s="28">
        <v>1</v>
      </c>
      <c r="G162" s="45"/>
      <c r="H162" s="28">
        <f t="shared" si="2"/>
        <v>0</v>
      </c>
    </row>
    <row r="163" spans="1:8" ht="24">
      <c r="A163" s="72">
        <v>53</v>
      </c>
      <c r="B163" s="36" t="s">
        <v>1029</v>
      </c>
      <c r="C163" s="20" t="s">
        <v>281</v>
      </c>
      <c r="D163" s="61" t="s">
        <v>2734</v>
      </c>
      <c r="E163" s="20" t="s">
        <v>354</v>
      </c>
      <c r="F163" s="28">
        <v>1</v>
      </c>
      <c r="G163" s="45"/>
      <c r="H163" s="28">
        <f t="shared" si="2"/>
        <v>0</v>
      </c>
    </row>
    <row r="164" spans="1:8" ht="72">
      <c r="A164" s="72">
        <v>54</v>
      </c>
      <c r="B164" s="36" t="s">
        <v>461</v>
      </c>
      <c r="C164" s="20" t="s">
        <v>1022</v>
      </c>
      <c r="D164" s="61" t="s">
        <v>2735</v>
      </c>
      <c r="E164" s="20" t="s">
        <v>67</v>
      </c>
      <c r="F164" s="28">
        <v>45.2</v>
      </c>
      <c r="G164" s="45"/>
      <c r="H164" s="28">
        <f t="shared" si="2"/>
        <v>0</v>
      </c>
    </row>
    <row r="165" spans="1:8" ht="72">
      <c r="A165" s="72">
        <v>55</v>
      </c>
      <c r="B165" s="36" t="s">
        <v>2049</v>
      </c>
      <c r="C165" s="20" t="s">
        <v>1022</v>
      </c>
      <c r="D165" s="61" t="s">
        <v>2736</v>
      </c>
      <c r="E165" s="20" t="s">
        <v>67</v>
      </c>
      <c r="F165" s="28">
        <v>15</v>
      </c>
      <c r="G165" s="45"/>
      <c r="H165" s="28">
        <f t="shared" si="2"/>
        <v>0</v>
      </c>
    </row>
    <row r="166" spans="1:8" ht="72">
      <c r="A166" s="72">
        <v>56</v>
      </c>
      <c r="B166" s="36" t="s">
        <v>2050</v>
      </c>
      <c r="C166" s="20" t="s">
        <v>1022</v>
      </c>
      <c r="D166" s="61" t="s">
        <v>3180</v>
      </c>
      <c r="E166" s="20" t="s">
        <v>67</v>
      </c>
      <c r="F166" s="28">
        <v>6</v>
      </c>
      <c r="G166" s="45"/>
      <c r="H166" s="28">
        <f t="shared" si="2"/>
        <v>0</v>
      </c>
    </row>
    <row r="167" spans="1:8" ht="60">
      <c r="A167" s="72">
        <v>57</v>
      </c>
      <c r="B167" s="36" t="s">
        <v>971</v>
      </c>
      <c r="C167" s="20" t="s">
        <v>965</v>
      </c>
      <c r="D167" s="61" t="s">
        <v>2737</v>
      </c>
      <c r="E167" s="20" t="s">
        <v>67</v>
      </c>
      <c r="F167" s="28">
        <v>9.6</v>
      </c>
      <c r="G167" s="45"/>
      <c r="H167" s="28">
        <f t="shared" si="2"/>
        <v>0</v>
      </c>
    </row>
    <row r="168" spans="1:8" ht="24">
      <c r="A168" s="72">
        <v>58</v>
      </c>
      <c r="B168" s="36" t="s">
        <v>2184</v>
      </c>
      <c r="C168" s="20" t="s">
        <v>490</v>
      </c>
      <c r="D168" s="61" t="s">
        <v>2738</v>
      </c>
      <c r="E168" s="20" t="s">
        <v>112</v>
      </c>
      <c r="F168" s="28">
        <v>1</v>
      </c>
      <c r="G168" s="45"/>
      <c r="H168" s="28">
        <f t="shared" si="2"/>
        <v>0</v>
      </c>
    </row>
    <row r="169" spans="1:8" ht="48">
      <c r="A169" s="72"/>
      <c r="B169" s="36"/>
      <c r="C169" s="20" t="s">
        <v>2739</v>
      </c>
      <c r="D169" s="61"/>
      <c r="E169" s="20"/>
      <c r="F169" s="28"/>
      <c r="G169" s="85"/>
      <c r="H169" s="28">
        <f t="shared" si="2"/>
      </c>
    </row>
    <row r="170" spans="1:8" ht="36">
      <c r="A170" s="72">
        <v>59</v>
      </c>
      <c r="B170" s="36" t="s">
        <v>1509</v>
      </c>
      <c r="C170" s="20" t="s">
        <v>2185</v>
      </c>
      <c r="D170" s="61" t="s">
        <v>2740</v>
      </c>
      <c r="E170" s="20" t="s">
        <v>186</v>
      </c>
      <c r="F170" s="28">
        <v>2</v>
      </c>
      <c r="G170" s="45"/>
      <c r="H170" s="28">
        <f t="shared" si="2"/>
        <v>0</v>
      </c>
    </row>
    <row r="171" spans="1:8" ht="94.5">
      <c r="A171" s="72">
        <v>60</v>
      </c>
      <c r="B171" s="36" t="s">
        <v>2186</v>
      </c>
      <c r="C171" s="20" t="s">
        <v>2174</v>
      </c>
      <c r="D171" s="61" t="s">
        <v>2741</v>
      </c>
      <c r="E171" s="20" t="s">
        <v>112</v>
      </c>
      <c r="F171" s="28">
        <v>1</v>
      </c>
      <c r="G171" s="45"/>
      <c r="H171" s="28">
        <f t="shared" si="2"/>
        <v>0</v>
      </c>
    </row>
    <row r="172" spans="1:8" ht="48">
      <c r="A172" s="72">
        <v>61</v>
      </c>
      <c r="B172" s="36" t="s">
        <v>2187</v>
      </c>
      <c r="C172" s="20" t="s">
        <v>2172</v>
      </c>
      <c r="D172" s="61" t="s">
        <v>2732</v>
      </c>
      <c r="E172" s="20" t="s">
        <v>164</v>
      </c>
      <c r="F172" s="28">
        <v>4</v>
      </c>
      <c r="G172" s="45"/>
      <c r="H172" s="28">
        <f t="shared" si="2"/>
        <v>0</v>
      </c>
    </row>
    <row r="173" spans="1:8" ht="48">
      <c r="A173" s="72">
        <v>62</v>
      </c>
      <c r="B173" s="36" t="s">
        <v>2188</v>
      </c>
      <c r="C173" s="20" t="s">
        <v>2172</v>
      </c>
      <c r="D173" s="61" t="s">
        <v>2733</v>
      </c>
      <c r="E173" s="20" t="s">
        <v>164</v>
      </c>
      <c r="F173" s="28">
        <v>2</v>
      </c>
      <c r="G173" s="45"/>
      <c r="H173" s="28">
        <f t="shared" si="2"/>
        <v>0</v>
      </c>
    </row>
    <row r="174" spans="1:8" ht="48">
      <c r="A174" s="72">
        <v>63</v>
      </c>
      <c r="B174" s="36" t="s">
        <v>2189</v>
      </c>
      <c r="C174" s="20" t="s">
        <v>2172</v>
      </c>
      <c r="D174" s="61" t="s">
        <v>2742</v>
      </c>
      <c r="E174" s="20" t="s">
        <v>164</v>
      </c>
      <c r="F174" s="28">
        <v>4</v>
      </c>
      <c r="G174" s="45"/>
      <c r="H174" s="28">
        <f t="shared" si="2"/>
        <v>0</v>
      </c>
    </row>
    <row r="175" spans="1:8" ht="48">
      <c r="A175" s="72">
        <v>64</v>
      </c>
      <c r="B175" s="36" t="s">
        <v>2190</v>
      </c>
      <c r="C175" s="20" t="s">
        <v>2743</v>
      </c>
      <c r="D175" s="61" t="s">
        <v>2744</v>
      </c>
      <c r="E175" s="20" t="s">
        <v>164</v>
      </c>
      <c r="F175" s="28">
        <v>2</v>
      </c>
      <c r="G175" s="45"/>
      <c r="H175" s="28">
        <f t="shared" si="2"/>
        <v>0</v>
      </c>
    </row>
    <row r="176" spans="1:8" ht="48">
      <c r="A176" s="72">
        <v>65</v>
      </c>
      <c r="B176" s="36" t="s">
        <v>2191</v>
      </c>
      <c r="C176" s="20" t="s">
        <v>2172</v>
      </c>
      <c r="D176" s="61" t="s">
        <v>2745</v>
      </c>
      <c r="E176" s="20" t="s">
        <v>164</v>
      </c>
      <c r="F176" s="28">
        <v>4</v>
      </c>
      <c r="G176" s="45"/>
      <c r="H176" s="28">
        <f t="shared" si="2"/>
        <v>0</v>
      </c>
    </row>
    <row r="177" spans="1:8" ht="48">
      <c r="A177" s="72">
        <v>66</v>
      </c>
      <c r="B177" s="36" t="s">
        <v>2192</v>
      </c>
      <c r="C177" s="20" t="s">
        <v>2193</v>
      </c>
      <c r="D177" s="61" t="s">
        <v>2746</v>
      </c>
      <c r="E177" s="20" t="s">
        <v>164</v>
      </c>
      <c r="F177" s="28">
        <v>2</v>
      </c>
      <c r="G177" s="45"/>
      <c r="H177" s="28">
        <f t="shared" si="2"/>
        <v>0</v>
      </c>
    </row>
    <row r="178" spans="1:8" ht="48">
      <c r="A178" s="72">
        <v>67</v>
      </c>
      <c r="B178" s="36" t="s">
        <v>2194</v>
      </c>
      <c r="C178" s="20" t="s">
        <v>2195</v>
      </c>
      <c r="D178" s="61" t="s">
        <v>2747</v>
      </c>
      <c r="E178" s="20" t="s">
        <v>164</v>
      </c>
      <c r="F178" s="28">
        <v>2</v>
      </c>
      <c r="G178" s="45"/>
      <c r="H178" s="28">
        <f t="shared" si="2"/>
        <v>0</v>
      </c>
    </row>
    <row r="179" spans="1:8" ht="24">
      <c r="A179" s="72">
        <v>68</v>
      </c>
      <c r="B179" s="36" t="s">
        <v>979</v>
      </c>
      <c r="C179" s="20" t="s">
        <v>1634</v>
      </c>
      <c r="D179" s="61" t="s">
        <v>2748</v>
      </c>
      <c r="E179" s="20" t="s">
        <v>164</v>
      </c>
      <c r="F179" s="28">
        <v>1</v>
      </c>
      <c r="G179" s="45"/>
      <c r="H179" s="28">
        <f t="shared" si="2"/>
        <v>0</v>
      </c>
    </row>
    <row r="180" spans="1:8" ht="12">
      <c r="A180" s="72">
        <v>69</v>
      </c>
      <c r="B180" s="36" t="s">
        <v>464</v>
      </c>
      <c r="C180" s="20" t="s">
        <v>449</v>
      </c>
      <c r="D180" s="61" t="s">
        <v>2749</v>
      </c>
      <c r="E180" s="20" t="s">
        <v>186</v>
      </c>
      <c r="F180" s="28">
        <v>1</v>
      </c>
      <c r="G180" s="45"/>
      <c r="H180" s="28">
        <f t="shared" si="2"/>
        <v>0</v>
      </c>
    </row>
    <row r="181" spans="1:8" ht="24">
      <c r="A181" s="72">
        <v>70</v>
      </c>
      <c r="B181" s="36" t="s">
        <v>1558</v>
      </c>
      <c r="C181" s="20" t="s">
        <v>1559</v>
      </c>
      <c r="D181" s="61" t="s">
        <v>2750</v>
      </c>
      <c r="E181" s="20" t="s">
        <v>186</v>
      </c>
      <c r="F181" s="28">
        <v>1</v>
      </c>
      <c r="G181" s="45"/>
      <c r="H181" s="28">
        <f t="shared" si="2"/>
        <v>0</v>
      </c>
    </row>
    <row r="182" spans="1:8" ht="48">
      <c r="A182" s="72">
        <v>71</v>
      </c>
      <c r="B182" s="36" t="s">
        <v>2196</v>
      </c>
      <c r="C182" s="20" t="s">
        <v>2743</v>
      </c>
      <c r="D182" s="61" t="s">
        <v>2751</v>
      </c>
      <c r="E182" s="20" t="s">
        <v>164</v>
      </c>
      <c r="F182" s="28">
        <v>6</v>
      </c>
      <c r="G182" s="45"/>
      <c r="H182" s="28">
        <f t="shared" si="2"/>
        <v>0</v>
      </c>
    </row>
    <row r="183" spans="1:8" ht="48">
      <c r="A183" s="72">
        <v>72</v>
      </c>
      <c r="B183" s="36" t="s">
        <v>2197</v>
      </c>
      <c r="C183" s="20" t="s">
        <v>1624</v>
      </c>
      <c r="D183" s="61" t="s">
        <v>2752</v>
      </c>
      <c r="E183" s="20" t="s">
        <v>164</v>
      </c>
      <c r="F183" s="28">
        <v>1</v>
      </c>
      <c r="G183" s="45"/>
      <c r="H183" s="28">
        <f t="shared" si="2"/>
        <v>0</v>
      </c>
    </row>
    <row r="184" spans="1:8" ht="48">
      <c r="A184" s="72">
        <v>73</v>
      </c>
      <c r="B184" s="36" t="s">
        <v>465</v>
      </c>
      <c r="C184" s="20" t="s">
        <v>449</v>
      </c>
      <c r="D184" s="61" t="s">
        <v>2722</v>
      </c>
      <c r="E184" s="20" t="s">
        <v>186</v>
      </c>
      <c r="F184" s="28">
        <v>5</v>
      </c>
      <c r="G184" s="45"/>
      <c r="H184" s="28">
        <f t="shared" si="2"/>
        <v>0</v>
      </c>
    </row>
    <row r="185" spans="1:8" ht="48">
      <c r="A185" s="72">
        <v>74</v>
      </c>
      <c r="B185" s="36" t="s">
        <v>2198</v>
      </c>
      <c r="C185" s="20" t="s">
        <v>2199</v>
      </c>
      <c r="D185" s="61" t="s">
        <v>2753</v>
      </c>
      <c r="E185" s="20" t="s">
        <v>164</v>
      </c>
      <c r="F185" s="28">
        <v>2</v>
      </c>
      <c r="G185" s="45"/>
      <c r="H185" s="28">
        <f t="shared" si="2"/>
        <v>0</v>
      </c>
    </row>
    <row r="186" spans="1:8" ht="24">
      <c r="A186" s="72">
        <v>75</v>
      </c>
      <c r="B186" s="36" t="s">
        <v>2057</v>
      </c>
      <c r="C186" s="20" t="s">
        <v>1637</v>
      </c>
      <c r="D186" s="61" t="s">
        <v>2754</v>
      </c>
      <c r="E186" s="20" t="s">
        <v>164</v>
      </c>
      <c r="F186" s="28">
        <v>2</v>
      </c>
      <c r="G186" s="45"/>
      <c r="H186" s="28">
        <f t="shared" si="2"/>
        <v>0</v>
      </c>
    </row>
    <row r="187" spans="1:8" ht="24">
      <c r="A187" s="72">
        <v>76</v>
      </c>
      <c r="B187" s="36" t="s">
        <v>1224</v>
      </c>
      <c r="C187" s="20" t="s">
        <v>1637</v>
      </c>
      <c r="D187" s="61" t="s">
        <v>2755</v>
      </c>
      <c r="E187" s="20" t="s">
        <v>164</v>
      </c>
      <c r="F187" s="28">
        <v>2</v>
      </c>
      <c r="G187" s="45"/>
      <c r="H187" s="28">
        <f t="shared" si="2"/>
        <v>0</v>
      </c>
    </row>
    <row r="188" spans="1:8" ht="11.25">
      <c r="A188" s="72"/>
      <c r="B188" s="36"/>
      <c r="C188" s="20" t="s">
        <v>2200</v>
      </c>
      <c r="D188" s="61"/>
      <c r="E188" s="20"/>
      <c r="F188" s="28"/>
      <c r="G188" s="28"/>
      <c r="H188" s="28">
        <f t="shared" si="2"/>
      </c>
    </row>
    <row r="189" spans="1:8" ht="72">
      <c r="A189" s="72">
        <v>77</v>
      </c>
      <c r="B189" s="36" t="s">
        <v>1335</v>
      </c>
      <c r="C189" s="20" t="s">
        <v>463</v>
      </c>
      <c r="D189" s="61" t="s">
        <v>2756</v>
      </c>
      <c r="E189" s="20" t="s">
        <v>67</v>
      </c>
      <c r="F189" s="28">
        <v>65.3</v>
      </c>
      <c r="G189" s="45"/>
      <c r="H189" s="28">
        <f t="shared" si="2"/>
        <v>0</v>
      </c>
    </row>
    <row r="190" spans="1:8" ht="72">
      <c r="A190" s="72">
        <v>78</v>
      </c>
      <c r="B190" s="36" t="s">
        <v>1337</v>
      </c>
      <c r="C190" s="20" t="s">
        <v>463</v>
      </c>
      <c r="D190" s="61" t="s">
        <v>2756</v>
      </c>
      <c r="E190" s="20" t="s">
        <v>67</v>
      </c>
      <c r="F190" s="28">
        <v>58.9</v>
      </c>
      <c r="G190" s="45"/>
      <c r="H190" s="28">
        <f t="shared" si="2"/>
        <v>0</v>
      </c>
    </row>
    <row r="191" spans="1:8" ht="72">
      <c r="A191" s="72">
        <v>79</v>
      </c>
      <c r="B191" s="36" t="s">
        <v>1338</v>
      </c>
      <c r="C191" s="20" t="s">
        <v>463</v>
      </c>
      <c r="D191" s="61" t="s">
        <v>2757</v>
      </c>
      <c r="E191" s="20" t="s">
        <v>67</v>
      </c>
      <c r="F191" s="28">
        <v>46.98</v>
      </c>
      <c r="G191" s="45"/>
      <c r="H191" s="28">
        <f t="shared" si="2"/>
        <v>0</v>
      </c>
    </row>
    <row r="192" spans="1:8" ht="72">
      <c r="A192" s="72">
        <v>80</v>
      </c>
      <c r="B192" s="36" t="s">
        <v>1340</v>
      </c>
      <c r="C192" s="20" t="s">
        <v>463</v>
      </c>
      <c r="D192" s="61" t="s">
        <v>2758</v>
      </c>
      <c r="E192" s="20" t="s">
        <v>67</v>
      </c>
      <c r="F192" s="28">
        <v>6</v>
      </c>
      <c r="G192" s="45"/>
      <c r="H192" s="28">
        <f t="shared" si="2"/>
        <v>0</v>
      </c>
    </row>
    <row r="193" spans="1:8" ht="72">
      <c r="A193" s="72">
        <v>81</v>
      </c>
      <c r="B193" s="36" t="s">
        <v>2201</v>
      </c>
      <c r="C193" s="20" t="s">
        <v>463</v>
      </c>
      <c r="D193" s="61" t="s">
        <v>2759</v>
      </c>
      <c r="E193" s="20" t="s">
        <v>67</v>
      </c>
      <c r="F193" s="28">
        <v>17.9</v>
      </c>
      <c r="G193" s="45"/>
      <c r="H193" s="28">
        <f t="shared" si="2"/>
        <v>0</v>
      </c>
    </row>
    <row r="194" spans="1:8" ht="12">
      <c r="A194" s="72">
        <v>82</v>
      </c>
      <c r="B194" s="36" t="s">
        <v>316</v>
      </c>
      <c r="C194" s="20" t="s">
        <v>317</v>
      </c>
      <c r="D194" s="61" t="s">
        <v>2760</v>
      </c>
      <c r="E194" s="20" t="s">
        <v>111</v>
      </c>
      <c r="F194" s="28">
        <v>165.4</v>
      </c>
      <c r="G194" s="45"/>
      <c r="H194" s="28">
        <f t="shared" si="2"/>
        <v>0</v>
      </c>
    </row>
    <row r="195" spans="1:8" ht="24">
      <c r="A195" s="72">
        <v>83</v>
      </c>
      <c r="B195" s="36" t="s">
        <v>318</v>
      </c>
      <c r="C195" s="20" t="s">
        <v>319</v>
      </c>
      <c r="D195" s="61" t="s">
        <v>2761</v>
      </c>
      <c r="E195" s="20" t="s">
        <v>111</v>
      </c>
      <c r="F195" s="28">
        <v>165.4</v>
      </c>
      <c r="G195" s="45"/>
      <c r="H195" s="28">
        <f t="shared" si="2"/>
        <v>0</v>
      </c>
    </row>
    <row r="196" spans="1:8" ht="11.25">
      <c r="A196" s="72"/>
      <c r="B196" s="36"/>
      <c r="C196" s="20" t="s">
        <v>470</v>
      </c>
      <c r="D196" s="61"/>
      <c r="E196" s="20"/>
      <c r="F196" s="28"/>
      <c r="G196" s="28"/>
      <c r="H196" s="28">
        <f t="shared" si="2"/>
      </c>
    </row>
    <row r="197" spans="1:8" ht="24">
      <c r="A197" s="72">
        <v>84</v>
      </c>
      <c r="B197" s="36" t="s">
        <v>471</v>
      </c>
      <c r="C197" s="20" t="s">
        <v>470</v>
      </c>
      <c r="D197" s="61" t="s">
        <v>2762</v>
      </c>
      <c r="E197" s="20" t="s">
        <v>164</v>
      </c>
      <c r="F197" s="28">
        <v>3</v>
      </c>
      <c r="G197" s="45"/>
      <c r="H197" s="28">
        <f t="shared" si="2"/>
        <v>0</v>
      </c>
    </row>
    <row r="198" spans="1:8" ht="24">
      <c r="A198" s="72">
        <v>85</v>
      </c>
      <c r="B198" s="36" t="s">
        <v>472</v>
      </c>
      <c r="C198" s="20" t="s">
        <v>470</v>
      </c>
      <c r="D198" s="61" t="s">
        <v>2763</v>
      </c>
      <c r="E198" s="20" t="s">
        <v>164</v>
      </c>
      <c r="F198" s="28">
        <v>9</v>
      </c>
      <c r="G198" s="45"/>
      <c r="H198" s="28">
        <f aca="true" t="shared" si="3" ref="H198:H261">IF(F198="","",ROUND(ROUND(G198,2)*F198,0))</f>
        <v>0</v>
      </c>
    </row>
    <row r="199" spans="1:8" ht="24">
      <c r="A199" s="72">
        <v>86</v>
      </c>
      <c r="B199" s="36" t="s">
        <v>473</v>
      </c>
      <c r="C199" s="20" t="s">
        <v>470</v>
      </c>
      <c r="D199" s="61" t="s">
        <v>2764</v>
      </c>
      <c r="E199" s="20" t="s">
        <v>164</v>
      </c>
      <c r="F199" s="28">
        <v>2</v>
      </c>
      <c r="G199" s="45"/>
      <c r="H199" s="28">
        <f t="shared" si="3"/>
        <v>0</v>
      </c>
    </row>
    <row r="200" spans="1:8" ht="24">
      <c r="A200" s="72">
        <v>87</v>
      </c>
      <c r="B200" s="36" t="s">
        <v>474</v>
      </c>
      <c r="C200" s="20" t="s">
        <v>470</v>
      </c>
      <c r="D200" s="61" t="s">
        <v>2765</v>
      </c>
      <c r="E200" s="20" t="s">
        <v>164</v>
      </c>
      <c r="F200" s="28">
        <v>1</v>
      </c>
      <c r="G200" s="45"/>
      <c r="H200" s="28">
        <f t="shared" si="3"/>
        <v>0</v>
      </c>
    </row>
    <row r="201" spans="1:8" ht="24">
      <c r="A201" s="72">
        <v>88</v>
      </c>
      <c r="B201" s="36" t="s">
        <v>475</v>
      </c>
      <c r="C201" s="20" t="s">
        <v>470</v>
      </c>
      <c r="D201" s="61" t="s">
        <v>2766</v>
      </c>
      <c r="E201" s="20" t="s">
        <v>164</v>
      </c>
      <c r="F201" s="28">
        <v>1</v>
      </c>
      <c r="G201" s="45"/>
      <c r="H201" s="28">
        <f t="shared" si="3"/>
        <v>0</v>
      </c>
    </row>
    <row r="202" spans="1:8" ht="24">
      <c r="A202" s="72">
        <v>89</v>
      </c>
      <c r="B202" s="36" t="s">
        <v>476</v>
      </c>
      <c r="C202" s="20" t="s">
        <v>470</v>
      </c>
      <c r="D202" s="61" t="s">
        <v>2767</v>
      </c>
      <c r="E202" s="20" t="s">
        <v>164</v>
      </c>
      <c r="F202" s="28">
        <v>2</v>
      </c>
      <c r="G202" s="45"/>
      <c r="H202" s="28">
        <f t="shared" si="3"/>
        <v>0</v>
      </c>
    </row>
    <row r="203" spans="1:8" ht="11.25">
      <c r="A203" s="72"/>
      <c r="B203" s="36"/>
      <c r="C203" s="20" t="s">
        <v>2202</v>
      </c>
      <c r="D203" s="61"/>
      <c r="E203" s="20"/>
      <c r="F203" s="28"/>
      <c r="G203" s="28"/>
      <c r="H203" s="28">
        <f t="shared" si="3"/>
      </c>
    </row>
    <row r="204" spans="1:8" ht="36">
      <c r="A204" s="72">
        <v>90</v>
      </c>
      <c r="B204" s="36" t="s">
        <v>2203</v>
      </c>
      <c r="C204" s="20" t="s">
        <v>2204</v>
      </c>
      <c r="D204" s="61" t="s">
        <v>2768</v>
      </c>
      <c r="E204" s="20" t="s">
        <v>186</v>
      </c>
      <c r="F204" s="28">
        <v>1</v>
      </c>
      <c r="G204" s="45"/>
      <c r="H204" s="28">
        <f t="shared" si="3"/>
        <v>0</v>
      </c>
    </row>
    <row r="205" spans="1:8" ht="35.25">
      <c r="A205" s="72">
        <v>91</v>
      </c>
      <c r="B205" s="36" t="s">
        <v>1500</v>
      </c>
      <c r="C205" s="20" t="s">
        <v>1504</v>
      </c>
      <c r="D205" s="61" t="s">
        <v>2769</v>
      </c>
      <c r="E205" s="20" t="s">
        <v>186</v>
      </c>
      <c r="F205" s="28">
        <v>1</v>
      </c>
      <c r="G205" s="45"/>
      <c r="H205" s="28">
        <f t="shared" si="3"/>
        <v>0</v>
      </c>
    </row>
    <row r="206" spans="1:8" ht="35.25">
      <c r="A206" s="72">
        <v>92</v>
      </c>
      <c r="B206" s="36" t="s">
        <v>1506</v>
      </c>
      <c r="C206" s="20" t="s">
        <v>2205</v>
      </c>
      <c r="D206" s="61" t="s">
        <v>2770</v>
      </c>
      <c r="E206" s="20" t="s">
        <v>186</v>
      </c>
      <c r="F206" s="28">
        <v>1</v>
      </c>
      <c r="G206" s="45"/>
      <c r="H206" s="28">
        <f t="shared" si="3"/>
        <v>0</v>
      </c>
    </row>
    <row r="207" spans="1:8" ht="35.25">
      <c r="A207" s="72">
        <v>93</v>
      </c>
      <c r="B207" s="36" t="s">
        <v>1552</v>
      </c>
      <c r="C207" s="20" t="s">
        <v>1510</v>
      </c>
      <c r="D207" s="61" t="s">
        <v>3181</v>
      </c>
      <c r="E207" s="20" t="s">
        <v>186</v>
      </c>
      <c r="F207" s="28">
        <v>2</v>
      </c>
      <c r="G207" s="45"/>
      <c r="H207" s="28">
        <f t="shared" si="3"/>
        <v>0</v>
      </c>
    </row>
    <row r="208" spans="1:8" ht="24">
      <c r="A208" s="72">
        <v>94</v>
      </c>
      <c r="B208" s="36" t="s">
        <v>1514</v>
      </c>
      <c r="C208" s="20" t="s">
        <v>1515</v>
      </c>
      <c r="D208" s="61" t="s">
        <v>2771</v>
      </c>
      <c r="E208" s="20" t="s">
        <v>186</v>
      </c>
      <c r="F208" s="28">
        <v>1</v>
      </c>
      <c r="G208" s="45"/>
      <c r="H208" s="28">
        <f t="shared" si="3"/>
        <v>0</v>
      </c>
    </row>
    <row r="209" spans="1:8" ht="36">
      <c r="A209" s="72">
        <v>95</v>
      </c>
      <c r="B209" s="36" t="s">
        <v>981</v>
      </c>
      <c r="C209" s="20" t="s">
        <v>1512</v>
      </c>
      <c r="D209" s="61" t="s">
        <v>2772</v>
      </c>
      <c r="E209" s="20" t="s">
        <v>164</v>
      </c>
      <c r="F209" s="28">
        <v>1</v>
      </c>
      <c r="G209" s="45"/>
      <c r="H209" s="28">
        <f t="shared" si="3"/>
        <v>0</v>
      </c>
    </row>
    <row r="210" spans="1:8" ht="24">
      <c r="A210" s="72">
        <v>96</v>
      </c>
      <c r="B210" s="36" t="s">
        <v>977</v>
      </c>
      <c r="C210" s="20" t="s">
        <v>1517</v>
      </c>
      <c r="D210" s="61" t="s">
        <v>2773</v>
      </c>
      <c r="E210" s="20" t="s">
        <v>164</v>
      </c>
      <c r="F210" s="28">
        <v>1</v>
      </c>
      <c r="G210" s="45"/>
      <c r="H210" s="28">
        <f t="shared" si="3"/>
        <v>0</v>
      </c>
    </row>
    <row r="211" spans="1:8" ht="24">
      <c r="A211" s="72">
        <v>97</v>
      </c>
      <c r="B211" s="36" t="s">
        <v>983</v>
      </c>
      <c r="C211" s="20" t="s">
        <v>1519</v>
      </c>
      <c r="D211" s="61" t="s">
        <v>2774</v>
      </c>
      <c r="E211" s="20" t="s">
        <v>164</v>
      </c>
      <c r="F211" s="28">
        <v>1</v>
      </c>
      <c r="G211" s="45"/>
      <c r="H211" s="28">
        <f t="shared" si="3"/>
        <v>0</v>
      </c>
    </row>
    <row r="212" spans="1:8" ht="36">
      <c r="A212" s="72">
        <v>98</v>
      </c>
      <c r="B212" s="36" t="s">
        <v>1031</v>
      </c>
      <c r="C212" s="20" t="s">
        <v>1521</v>
      </c>
      <c r="D212" s="61" t="s">
        <v>2775</v>
      </c>
      <c r="E212" s="20" t="s">
        <v>164</v>
      </c>
      <c r="F212" s="28">
        <v>1</v>
      </c>
      <c r="G212" s="45"/>
      <c r="H212" s="28">
        <f t="shared" si="3"/>
        <v>0</v>
      </c>
    </row>
    <row r="213" spans="1:8" ht="36">
      <c r="A213" s="72">
        <v>99</v>
      </c>
      <c r="B213" s="36" t="s">
        <v>1032</v>
      </c>
      <c r="C213" s="20" t="s">
        <v>1523</v>
      </c>
      <c r="D213" s="61" t="s">
        <v>2776</v>
      </c>
      <c r="E213" s="20" t="s">
        <v>164</v>
      </c>
      <c r="F213" s="28">
        <v>1</v>
      </c>
      <c r="G213" s="45"/>
      <c r="H213" s="28">
        <f t="shared" si="3"/>
        <v>0</v>
      </c>
    </row>
    <row r="214" spans="1:8" ht="24">
      <c r="A214" s="72">
        <v>100</v>
      </c>
      <c r="B214" s="36" t="s">
        <v>1034</v>
      </c>
      <c r="C214" s="20" t="s">
        <v>1525</v>
      </c>
      <c r="D214" s="61" t="s">
        <v>2777</v>
      </c>
      <c r="E214" s="20" t="s">
        <v>164</v>
      </c>
      <c r="F214" s="28">
        <v>1</v>
      </c>
      <c r="G214" s="45"/>
      <c r="H214" s="28">
        <f t="shared" si="3"/>
        <v>0</v>
      </c>
    </row>
    <row r="215" spans="1:8" ht="72">
      <c r="A215" s="72">
        <v>101</v>
      </c>
      <c r="B215" s="36" t="s">
        <v>351</v>
      </c>
      <c r="C215" s="20" t="s">
        <v>1529</v>
      </c>
      <c r="D215" s="61" t="s">
        <v>2778</v>
      </c>
      <c r="E215" s="20" t="s">
        <v>67</v>
      </c>
      <c r="F215" s="28">
        <v>16.2</v>
      </c>
      <c r="G215" s="45"/>
      <c r="H215" s="28">
        <f t="shared" si="3"/>
        <v>0</v>
      </c>
    </row>
    <row r="216" spans="1:8" ht="72">
      <c r="A216" s="72">
        <v>102</v>
      </c>
      <c r="B216" s="36" t="s">
        <v>355</v>
      </c>
      <c r="C216" s="20" t="s">
        <v>1529</v>
      </c>
      <c r="D216" s="61" t="s">
        <v>2779</v>
      </c>
      <c r="E216" s="20" t="s">
        <v>67</v>
      </c>
      <c r="F216" s="28">
        <v>5.6</v>
      </c>
      <c r="G216" s="45"/>
      <c r="H216" s="28">
        <f t="shared" si="3"/>
        <v>0</v>
      </c>
    </row>
    <row r="217" spans="1:8" ht="72">
      <c r="A217" s="72">
        <v>103</v>
      </c>
      <c r="B217" s="36" t="s">
        <v>356</v>
      </c>
      <c r="C217" s="20" t="s">
        <v>1529</v>
      </c>
      <c r="D217" s="61" t="s">
        <v>2780</v>
      </c>
      <c r="E217" s="20" t="s">
        <v>67</v>
      </c>
      <c r="F217" s="28">
        <v>58.3</v>
      </c>
      <c r="G217" s="45"/>
      <c r="H217" s="28">
        <f t="shared" si="3"/>
        <v>0</v>
      </c>
    </row>
    <row r="218" spans="1:8" ht="72">
      <c r="A218" s="72">
        <v>104</v>
      </c>
      <c r="B218" s="36" t="s">
        <v>1027</v>
      </c>
      <c r="C218" s="20" t="s">
        <v>1017</v>
      </c>
      <c r="D218" s="61" t="s">
        <v>2781</v>
      </c>
      <c r="E218" s="20" t="s">
        <v>67</v>
      </c>
      <c r="F218" s="28">
        <v>16.2</v>
      </c>
      <c r="G218" s="45"/>
      <c r="H218" s="28">
        <f t="shared" si="3"/>
        <v>0</v>
      </c>
    </row>
    <row r="219" spans="1:8" ht="12">
      <c r="A219" s="72">
        <v>105</v>
      </c>
      <c r="B219" s="36" t="s">
        <v>466</v>
      </c>
      <c r="C219" s="20" t="s">
        <v>449</v>
      </c>
      <c r="D219" s="61" t="s">
        <v>2782</v>
      </c>
      <c r="E219" s="20" t="s">
        <v>186</v>
      </c>
      <c r="F219" s="28">
        <v>6</v>
      </c>
      <c r="G219" s="45"/>
      <c r="H219" s="28">
        <f t="shared" si="3"/>
        <v>0</v>
      </c>
    </row>
    <row r="220" spans="1:8" ht="12">
      <c r="A220" s="72">
        <v>106</v>
      </c>
      <c r="B220" s="36" t="s">
        <v>1643</v>
      </c>
      <c r="C220" s="20" t="s">
        <v>449</v>
      </c>
      <c r="D220" s="61" t="s">
        <v>2783</v>
      </c>
      <c r="E220" s="20" t="s">
        <v>186</v>
      </c>
      <c r="F220" s="28">
        <v>2</v>
      </c>
      <c r="G220" s="45"/>
      <c r="H220" s="28">
        <f t="shared" si="3"/>
        <v>0</v>
      </c>
    </row>
    <row r="221" spans="1:8" ht="12">
      <c r="A221" s="72">
        <v>107</v>
      </c>
      <c r="B221" s="36" t="s">
        <v>451</v>
      </c>
      <c r="C221" s="20" t="s">
        <v>452</v>
      </c>
      <c r="D221" s="61" t="s">
        <v>2784</v>
      </c>
      <c r="E221" s="20" t="s">
        <v>454</v>
      </c>
      <c r="F221" s="28">
        <v>8</v>
      </c>
      <c r="G221" s="45"/>
      <c r="H221" s="28">
        <f t="shared" si="3"/>
        <v>0</v>
      </c>
    </row>
    <row r="222" spans="1:8" ht="24">
      <c r="A222" s="72">
        <v>108</v>
      </c>
      <c r="B222" s="36" t="s">
        <v>1035</v>
      </c>
      <c r="C222" s="20" t="s">
        <v>1535</v>
      </c>
      <c r="D222" s="61" t="s">
        <v>2785</v>
      </c>
      <c r="E222" s="20" t="s">
        <v>164</v>
      </c>
      <c r="F222" s="28">
        <v>6</v>
      </c>
      <c r="G222" s="45"/>
      <c r="H222" s="28">
        <f t="shared" si="3"/>
        <v>0</v>
      </c>
    </row>
    <row r="223" spans="1:8" ht="24">
      <c r="A223" s="72">
        <v>109</v>
      </c>
      <c r="B223" s="36" t="s">
        <v>1037</v>
      </c>
      <c r="C223" s="20" t="s">
        <v>1538</v>
      </c>
      <c r="D223" s="61" t="s">
        <v>2786</v>
      </c>
      <c r="E223" s="20" t="s">
        <v>164</v>
      </c>
      <c r="F223" s="28">
        <v>9</v>
      </c>
      <c r="G223" s="45"/>
      <c r="H223" s="28">
        <f t="shared" si="3"/>
        <v>0</v>
      </c>
    </row>
    <row r="224" spans="1:8" ht="24">
      <c r="A224" s="72">
        <v>110</v>
      </c>
      <c r="B224" s="36" t="s">
        <v>1537</v>
      </c>
      <c r="C224" s="20" t="s">
        <v>1538</v>
      </c>
      <c r="D224" s="61" t="s">
        <v>2787</v>
      </c>
      <c r="E224" s="20" t="s">
        <v>164</v>
      </c>
      <c r="F224" s="28">
        <v>2</v>
      </c>
      <c r="G224" s="45"/>
      <c r="H224" s="28">
        <f t="shared" si="3"/>
        <v>0</v>
      </c>
    </row>
    <row r="225" spans="1:8" ht="24">
      <c r="A225" s="72">
        <v>111</v>
      </c>
      <c r="B225" s="36" t="s">
        <v>1540</v>
      </c>
      <c r="C225" s="20" t="s">
        <v>1538</v>
      </c>
      <c r="D225" s="61" t="s">
        <v>2788</v>
      </c>
      <c r="E225" s="20" t="s">
        <v>164</v>
      </c>
      <c r="F225" s="28">
        <v>2</v>
      </c>
      <c r="G225" s="45"/>
      <c r="H225" s="28">
        <f t="shared" si="3"/>
        <v>0</v>
      </c>
    </row>
    <row r="226" spans="1:8" ht="24">
      <c r="A226" s="72">
        <v>112</v>
      </c>
      <c r="B226" s="36" t="s">
        <v>1542</v>
      </c>
      <c r="C226" s="20" t="s">
        <v>1538</v>
      </c>
      <c r="D226" s="61" t="s">
        <v>2789</v>
      </c>
      <c r="E226" s="20" t="s">
        <v>164</v>
      </c>
      <c r="F226" s="28">
        <v>1</v>
      </c>
      <c r="G226" s="45"/>
      <c r="H226" s="28">
        <f t="shared" si="3"/>
        <v>0</v>
      </c>
    </row>
    <row r="227" spans="1:8" ht="24">
      <c r="A227" s="72">
        <v>113</v>
      </c>
      <c r="B227" s="36" t="s">
        <v>1543</v>
      </c>
      <c r="C227" s="20" t="s">
        <v>1545</v>
      </c>
      <c r="D227" s="61" t="s">
        <v>2790</v>
      </c>
      <c r="E227" s="20" t="s">
        <v>164</v>
      </c>
      <c r="F227" s="28">
        <v>4</v>
      </c>
      <c r="G227" s="45"/>
      <c r="H227" s="28">
        <f t="shared" si="3"/>
        <v>0</v>
      </c>
    </row>
    <row r="228" spans="1:8" ht="24">
      <c r="A228" s="72">
        <v>114</v>
      </c>
      <c r="B228" s="36" t="s">
        <v>1544</v>
      </c>
      <c r="C228" s="20" t="s">
        <v>1545</v>
      </c>
      <c r="D228" s="61" t="s">
        <v>2791</v>
      </c>
      <c r="E228" s="20" t="s">
        <v>164</v>
      </c>
      <c r="F228" s="28">
        <v>1</v>
      </c>
      <c r="G228" s="45"/>
      <c r="H228" s="28">
        <f t="shared" si="3"/>
        <v>0</v>
      </c>
    </row>
    <row r="229" spans="1:8" ht="24">
      <c r="A229" s="72">
        <v>115</v>
      </c>
      <c r="B229" s="36" t="s">
        <v>1547</v>
      </c>
      <c r="C229" s="20" t="s">
        <v>1549</v>
      </c>
      <c r="D229" s="61" t="s">
        <v>2792</v>
      </c>
      <c r="E229" s="20" t="s">
        <v>164</v>
      </c>
      <c r="F229" s="28">
        <v>1</v>
      </c>
      <c r="G229" s="45"/>
      <c r="H229" s="28">
        <f t="shared" si="3"/>
        <v>0</v>
      </c>
    </row>
    <row r="230" spans="1:8" ht="12">
      <c r="A230" s="72">
        <v>116</v>
      </c>
      <c r="B230" s="36" t="s">
        <v>1046</v>
      </c>
      <c r="C230" s="20" t="s">
        <v>317</v>
      </c>
      <c r="D230" s="61" t="s">
        <v>2760</v>
      </c>
      <c r="E230" s="20" t="s">
        <v>111</v>
      </c>
      <c r="F230" s="28">
        <v>55.2</v>
      </c>
      <c r="G230" s="45"/>
      <c r="H230" s="28">
        <f t="shared" si="3"/>
        <v>0</v>
      </c>
    </row>
    <row r="231" spans="1:8" ht="24">
      <c r="A231" s="72">
        <v>117</v>
      </c>
      <c r="B231" s="36" t="s">
        <v>1047</v>
      </c>
      <c r="C231" s="20" t="s">
        <v>319</v>
      </c>
      <c r="D231" s="61" t="s">
        <v>2761</v>
      </c>
      <c r="E231" s="20" t="s">
        <v>111</v>
      </c>
      <c r="F231" s="28">
        <v>55.2</v>
      </c>
      <c r="G231" s="45"/>
      <c r="H231" s="28">
        <f t="shared" si="3"/>
        <v>0</v>
      </c>
    </row>
    <row r="232" spans="1:8" ht="11.25">
      <c r="A232" s="72"/>
      <c r="B232" s="115" t="s">
        <v>2793</v>
      </c>
      <c r="C232" s="117"/>
      <c r="D232" s="61"/>
      <c r="E232" s="20"/>
      <c r="F232" s="28"/>
      <c r="G232" s="28"/>
      <c r="H232" s="28">
        <f t="shared" si="3"/>
      </c>
    </row>
    <row r="233" spans="1:8" ht="11.25">
      <c r="A233" s="72"/>
      <c r="B233" s="36"/>
      <c r="C233" s="20" t="s">
        <v>1065</v>
      </c>
      <c r="D233" s="61"/>
      <c r="E233" s="20"/>
      <c r="F233" s="28"/>
      <c r="G233" s="28"/>
      <c r="H233" s="28">
        <f t="shared" si="3"/>
      </c>
    </row>
    <row r="234" spans="1:8" ht="48">
      <c r="A234" s="72">
        <v>1</v>
      </c>
      <c r="B234" s="36" t="s">
        <v>412</v>
      </c>
      <c r="C234" s="20" t="s">
        <v>413</v>
      </c>
      <c r="D234" s="61" t="s">
        <v>2794</v>
      </c>
      <c r="E234" s="20" t="s">
        <v>186</v>
      </c>
      <c r="F234" s="28">
        <v>1</v>
      </c>
      <c r="G234" s="45"/>
      <c r="H234" s="28">
        <f t="shared" si="3"/>
        <v>0</v>
      </c>
    </row>
    <row r="235" spans="1:8" ht="36">
      <c r="A235" s="72">
        <v>2</v>
      </c>
      <c r="B235" s="36" t="s">
        <v>414</v>
      </c>
      <c r="C235" s="20" t="s">
        <v>413</v>
      </c>
      <c r="D235" s="61" t="s">
        <v>2795</v>
      </c>
      <c r="E235" s="20" t="s">
        <v>186</v>
      </c>
      <c r="F235" s="28">
        <v>1</v>
      </c>
      <c r="G235" s="45"/>
      <c r="H235" s="28">
        <f t="shared" si="3"/>
        <v>0</v>
      </c>
    </row>
    <row r="236" spans="1:8" ht="48">
      <c r="A236" s="72">
        <v>3</v>
      </c>
      <c r="B236" s="36" t="s">
        <v>415</v>
      </c>
      <c r="C236" s="20" t="s">
        <v>413</v>
      </c>
      <c r="D236" s="61" t="s">
        <v>2796</v>
      </c>
      <c r="E236" s="20" t="s">
        <v>186</v>
      </c>
      <c r="F236" s="28">
        <v>1</v>
      </c>
      <c r="G236" s="45"/>
      <c r="H236" s="28">
        <f t="shared" si="3"/>
        <v>0</v>
      </c>
    </row>
    <row r="237" spans="1:8" ht="48">
      <c r="A237" s="72">
        <v>4</v>
      </c>
      <c r="B237" s="36" t="s">
        <v>416</v>
      </c>
      <c r="C237" s="20" t="s">
        <v>413</v>
      </c>
      <c r="D237" s="61" t="s">
        <v>2797</v>
      </c>
      <c r="E237" s="20" t="s">
        <v>186</v>
      </c>
      <c r="F237" s="28">
        <v>1</v>
      </c>
      <c r="G237" s="45"/>
      <c r="H237" s="28">
        <f t="shared" si="3"/>
        <v>0</v>
      </c>
    </row>
    <row r="238" spans="1:8" ht="48">
      <c r="A238" s="72">
        <v>5</v>
      </c>
      <c r="B238" s="36" t="s">
        <v>417</v>
      </c>
      <c r="C238" s="20" t="s">
        <v>413</v>
      </c>
      <c r="D238" s="61" t="s">
        <v>2798</v>
      </c>
      <c r="E238" s="20" t="s">
        <v>186</v>
      </c>
      <c r="F238" s="28">
        <v>1</v>
      </c>
      <c r="G238" s="45"/>
      <c r="H238" s="28">
        <f t="shared" si="3"/>
        <v>0</v>
      </c>
    </row>
    <row r="239" spans="1:8" ht="36">
      <c r="A239" s="72">
        <v>6</v>
      </c>
      <c r="B239" s="36" t="s">
        <v>285</v>
      </c>
      <c r="C239" s="20" t="s">
        <v>286</v>
      </c>
      <c r="D239" s="61" t="s">
        <v>2799</v>
      </c>
      <c r="E239" s="20" t="s">
        <v>186</v>
      </c>
      <c r="F239" s="28">
        <v>1</v>
      </c>
      <c r="G239" s="45"/>
      <c r="H239" s="28">
        <f t="shared" si="3"/>
        <v>0</v>
      </c>
    </row>
    <row r="240" spans="1:8" ht="36">
      <c r="A240" s="72">
        <v>7</v>
      </c>
      <c r="B240" s="36" t="s">
        <v>419</v>
      </c>
      <c r="C240" s="20" t="s">
        <v>286</v>
      </c>
      <c r="D240" s="61" t="s">
        <v>2800</v>
      </c>
      <c r="E240" s="20" t="s">
        <v>186</v>
      </c>
      <c r="F240" s="28">
        <v>1</v>
      </c>
      <c r="G240" s="45"/>
      <c r="H240" s="28">
        <f t="shared" si="3"/>
        <v>0</v>
      </c>
    </row>
    <row r="241" spans="1:8" ht="36">
      <c r="A241" s="72">
        <v>8</v>
      </c>
      <c r="B241" s="36" t="s">
        <v>420</v>
      </c>
      <c r="C241" s="20" t="s">
        <v>286</v>
      </c>
      <c r="D241" s="61" t="s">
        <v>2801</v>
      </c>
      <c r="E241" s="20" t="s">
        <v>186</v>
      </c>
      <c r="F241" s="28">
        <v>1</v>
      </c>
      <c r="G241" s="45"/>
      <c r="H241" s="28">
        <f t="shared" si="3"/>
        <v>0</v>
      </c>
    </row>
    <row r="242" spans="1:8" ht="36">
      <c r="A242" s="72">
        <v>9</v>
      </c>
      <c r="B242" s="36" t="s">
        <v>522</v>
      </c>
      <c r="C242" s="20" t="s">
        <v>286</v>
      </c>
      <c r="D242" s="61" t="s">
        <v>2802</v>
      </c>
      <c r="E242" s="20" t="s">
        <v>186</v>
      </c>
      <c r="F242" s="28">
        <v>1</v>
      </c>
      <c r="G242" s="45"/>
      <c r="H242" s="28">
        <f t="shared" si="3"/>
        <v>0</v>
      </c>
    </row>
    <row r="243" spans="1:8" ht="24">
      <c r="A243" s="72">
        <v>10</v>
      </c>
      <c r="B243" s="36" t="s">
        <v>523</v>
      </c>
      <c r="C243" s="20" t="s">
        <v>286</v>
      </c>
      <c r="D243" s="61" t="s">
        <v>2803</v>
      </c>
      <c r="E243" s="20" t="s">
        <v>186</v>
      </c>
      <c r="F243" s="28">
        <v>2</v>
      </c>
      <c r="G243" s="45"/>
      <c r="H243" s="28">
        <f t="shared" si="3"/>
        <v>0</v>
      </c>
    </row>
    <row r="244" spans="1:8" ht="24">
      <c r="A244" s="72">
        <v>11</v>
      </c>
      <c r="B244" s="36" t="s">
        <v>528</v>
      </c>
      <c r="C244" s="20" t="s">
        <v>529</v>
      </c>
      <c r="D244" s="61" t="s">
        <v>2804</v>
      </c>
      <c r="E244" s="20" t="s">
        <v>67</v>
      </c>
      <c r="F244" s="28">
        <v>9.13</v>
      </c>
      <c r="G244" s="45"/>
      <c r="H244" s="28">
        <f t="shared" si="3"/>
        <v>0</v>
      </c>
    </row>
    <row r="245" spans="1:8" ht="48">
      <c r="A245" s="72">
        <v>12</v>
      </c>
      <c r="B245" s="36" t="s">
        <v>297</v>
      </c>
      <c r="C245" s="20" t="s">
        <v>298</v>
      </c>
      <c r="D245" s="61" t="s">
        <v>3182</v>
      </c>
      <c r="E245" s="20" t="s">
        <v>67</v>
      </c>
      <c r="F245" s="28">
        <v>43.92</v>
      </c>
      <c r="G245" s="45"/>
      <c r="H245" s="28">
        <f t="shared" si="3"/>
        <v>0</v>
      </c>
    </row>
    <row r="246" spans="1:8" ht="48">
      <c r="A246" s="72">
        <v>13</v>
      </c>
      <c r="B246" s="36" t="s">
        <v>299</v>
      </c>
      <c r="C246" s="20" t="s">
        <v>298</v>
      </c>
      <c r="D246" s="61" t="s">
        <v>2805</v>
      </c>
      <c r="E246" s="20" t="s">
        <v>67</v>
      </c>
      <c r="F246" s="28">
        <v>18.08</v>
      </c>
      <c r="G246" s="45"/>
      <c r="H246" s="28">
        <f t="shared" si="3"/>
        <v>0</v>
      </c>
    </row>
    <row r="247" spans="1:8" ht="48">
      <c r="A247" s="72">
        <v>14</v>
      </c>
      <c r="B247" s="36" t="s">
        <v>375</v>
      </c>
      <c r="C247" s="20" t="s">
        <v>298</v>
      </c>
      <c r="D247" s="61" t="s">
        <v>2463</v>
      </c>
      <c r="E247" s="20" t="s">
        <v>67</v>
      </c>
      <c r="F247" s="28">
        <v>25.28</v>
      </c>
      <c r="G247" s="45"/>
      <c r="H247" s="28">
        <f t="shared" si="3"/>
        <v>0</v>
      </c>
    </row>
    <row r="248" spans="1:8" ht="48">
      <c r="A248" s="72">
        <v>15</v>
      </c>
      <c r="B248" s="36" t="s">
        <v>438</v>
      </c>
      <c r="C248" s="20" t="s">
        <v>298</v>
      </c>
      <c r="D248" s="61" t="s">
        <v>2445</v>
      </c>
      <c r="E248" s="20" t="s">
        <v>67</v>
      </c>
      <c r="F248" s="28">
        <v>11.7</v>
      </c>
      <c r="G248" s="45"/>
      <c r="H248" s="28">
        <f t="shared" si="3"/>
        <v>0</v>
      </c>
    </row>
    <row r="249" spans="1:8" ht="48">
      <c r="A249" s="72">
        <v>16</v>
      </c>
      <c r="B249" s="36" t="s">
        <v>439</v>
      </c>
      <c r="C249" s="20" t="s">
        <v>298</v>
      </c>
      <c r="D249" s="61" t="s">
        <v>2446</v>
      </c>
      <c r="E249" s="20" t="s">
        <v>67</v>
      </c>
      <c r="F249" s="28">
        <v>55.15</v>
      </c>
      <c r="G249" s="45"/>
      <c r="H249" s="28">
        <f t="shared" si="3"/>
        <v>0</v>
      </c>
    </row>
    <row r="250" spans="1:8" ht="48">
      <c r="A250" s="72">
        <v>17</v>
      </c>
      <c r="B250" s="36" t="s">
        <v>525</v>
      </c>
      <c r="C250" s="20" t="s">
        <v>298</v>
      </c>
      <c r="D250" s="61" t="s">
        <v>2806</v>
      </c>
      <c r="E250" s="20" t="s">
        <v>67</v>
      </c>
      <c r="F250" s="28">
        <v>41.34</v>
      </c>
      <c r="G250" s="45"/>
      <c r="H250" s="28">
        <f t="shared" si="3"/>
        <v>0</v>
      </c>
    </row>
    <row r="251" spans="1:8" ht="48">
      <c r="A251" s="72">
        <v>18</v>
      </c>
      <c r="B251" s="36" t="s">
        <v>526</v>
      </c>
      <c r="C251" s="20" t="s">
        <v>298</v>
      </c>
      <c r="D251" s="61" t="s">
        <v>2807</v>
      </c>
      <c r="E251" s="20" t="s">
        <v>67</v>
      </c>
      <c r="F251" s="28">
        <v>322.1</v>
      </c>
      <c r="G251" s="45"/>
      <c r="H251" s="28">
        <f t="shared" si="3"/>
        <v>0</v>
      </c>
    </row>
    <row r="252" spans="1:8" ht="48">
      <c r="A252" s="72">
        <v>19</v>
      </c>
      <c r="B252" s="36" t="s">
        <v>1125</v>
      </c>
      <c r="C252" s="20" t="s">
        <v>298</v>
      </c>
      <c r="D252" s="61" t="s">
        <v>2808</v>
      </c>
      <c r="E252" s="20" t="s">
        <v>67</v>
      </c>
      <c r="F252" s="28">
        <v>24.71</v>
      </c>
      <c r="G252" s="45"/>
      <c r="H252" s="28">
        <f t="shared" si="3"/>
        <v>0</v>
      </c>
    </row>
    <row r="253" spans="1:8" ht="48">
      <c r="A253" s="72">
        <v>20</v>
      </c>
      <c r="B253" s="36" t="s">
        <v>1126</v>
      </c>
      <c r="C253" s="20" t="s">
        <v>298</v>
      </c>
      <c r="D253" s="61" t="s">
        <v>2809</v>
      </c>
      <c r="E253" s="20" t="s">
        <v>67</v>
      </c>
      <c r="F253" s="28">
        <v>273.75</v>
      </c>
      <c r="G253" s="45"/>
      <c r="H253" s="28">
        <f t="shared" si="3"/>
        <v>0</v>
      </c>
    </row>
    <row r="254" spans="1:8" ht="72">
      <c r="A254" s="72">
        <v>21</v>
      </c>
      <c r="B254" s="36" t="s">
        <v>293</v>
      </c>
      <c r="C254" s="20" t="s">
        <v>294</v>
      </c>
      <c r="D254" s="61" t="s">
        <v>3183</v>
      </c>
      <c r="E254" s="20" t="s">
        <v>67</v>
      </c>
      <c r="F254" s="28">
        <v>67.92</v>
      </c>
      <c r="G254" s="45"/>
      <c r="H254" s="28">
        <f t="shared" si="3"/>
        <v>0</v>
      </c>
    </row>
    <row r="255" spans="1:8" ht="72">
      <c r="A255" s="72">
        <v>22</v>
      </c>
      <c r="B255" s="36" t="s">
        <v>427</v>
      </c>
      <c r="C255" s="20" t="s">
        <v>294</v>
      </c>
      <c r="D255" s="61" t="s">
        <v>2810</v>
      </c>
      <c r="E255" s="20" t="s">
        <v>67</v>
      </c>
      <c r="F255" s="28">
        <v>30.08</v>
      </c>
      <c r="G255" s="45"/>
      <c r="H255" s="28">
        <f t="shared" si="3"/>
        <v>0</v>
      </c>
    </row>
    <row r="256" spans="1:8" ht="72">
      <c r="A256" s="72">
        <v>23</v>
      </c>
      <c r="B256" s="36" t="s">
        <v>428</v>
      </c>
      <c r="C256" s="20" t="s">
        <v>294</v>
      </c>
      <c r="D256" s="61" t="s">
        <v>2811</v>
      </c>
      <c r="E256" s="20" t="s">
        <v>67</v>
      </c>
      <c r="F256" s="28">
        <v>31.28</v>
      </c>
      <c r="G256" s="45"/>
      <c r="H256" s="28">
        <f t="shared" si="3"/>
        <v>0</v>
      </c>
    </row>
    <row r="257" spans="1:8" ht="72">
      <c r="A257" s="72">
        <v>24</v>
      </c>
      <c r="B257" s="36" t="s">
        <v>429</v>
      </c>
      <c r="C257" s="20" t="s">
        <v>294</v>
      </c>
      <c r="D257" s="61" t="s">
        <v>2812</v>
      </c>
      <c r="E257" s="20" t="s">
        <v>67</v>
      </c>
      <c r="F257" s="28">
        <v>25.38</v>
      </c>
      <c r="G257" s="45"/>
      <c r="H257" s="28">
        <f t="shared" si="3"/>
        <v>0</v>
      </c>
    </row>
    <row r="258" spans="1:8" ht="72">
      <c r="A258" s="72">
        <v>25</v>
      </c>
      <c r="B258" s="36" t="s">
        <v>430</v>
      </c>
      <c r="C258" s="20" t="s">
        <v>294</v>
      </c>
      <c r="D258" s="61" t="s">
        <v>2813</v>
      </c>
      <c r="E258" s="20" t="s">
        <v>67</v>
      </c>
      <c r="F258" s="28">
        <v>14.7</v>
      </c>
      <c r="G258" s="45"/>
      <c r="H258" s="28">
        <f t="shared" si="3"/>
        <v>0</v>
      </c>
    </row>
    <row r="259" spans="1:8" ht="72">
      <c r="A259" s="72">
        <v>26</v>
      </c>
      <c r="B259" s="36" t="s">
        <v>431</v>
      </c>
      <c r="C259" s="20" t="s">
        <v>294</v>
      </c>
      <c r="D259" s="61" t="s">
        <v>2814</v>
      </c>
      <c r="E259" s="20" t="s">
        <v>67</v>
      </c>
      <c r="F259" s="28">
        <v>31.12</v>
      </c>
      <c r="G259" s="45"/>
      <c r="H259" s="28">
        <f t="shared" si="3"/>
        <v>0</v>
      </c>
    </row>
    <row r="260" spans="1:8" ht="72">
      <c r="A260" s="72">
        <v>27</v>
      </c>
      <c r="B260" s="36" t="s">
        <v>432</v>
      </c>
      <c r="C260" s="20" t="s">
        <v>294</v>
      </c>
      <c r="D260" s="61" t="s">
        <v>2815</v>
      </c>
      <c r="E260" s="20" t="s">
        <v>67</v>
      </c>
      <c r="F260" s="28">
        <v>22.22</v>
      </c>
      <c r="G260" s="45"/>
      <c r="H260" s="28">
        <f t="shared" si="3"/>
        <v>0</v>
      </c>
    </row>
    <row r="261" spans="1:8" ht="72">
      <c r="A261" s="72">
        <v>28</v>
      </c>
      <c r="B261" s="36" t="s">
        <v>433</v>
      </c>
      <c r="C261" s="20" t="s">
        <v>294</v>
      </c>
      <c r="D261" s="61" t="s">
        <v>2816</v>
      </c>
      <c r="E261" s="20" t="s">
        <v>67</v>
      </c>
      <c r="F261" s="28">
        <v>35.89</v>
      </c>
      <c r="G261" s="45"/>
      <c r="H261" s="28">
        <f t="shared" si="3"/>
        <v>0</v>
      </c>
    </row>
    <row r="262" spans="1:8" ht="72">
      <c r="A262" s="72">
        <v>29</v>
      </c>
      <c r="B262" s="36" t="s">
        <v>434</v>
      </c>
      <c r="C262" s="20" t="s">
        <v>294</v>
      </c>
      <c r="D262" s="61" t="s">
        <v>2817</v>
      </c>
      <c r="E262" s="20" t="s">
        <v>67</v>
      </c>
      <c r="F262" s="28">
        <v>21.29</v>
      </c>
      <c r="G262" s="45"/>
      <c r="H262" s="28">
        <f aca="true" t="shared" si="4" ref="H262:H305">IF(F262="","",ROUND(ROUND(G262,2)*F262,0))</f>
        <v>0</v>
      </c>
    </row>
    <row r="263" spans="1:8" ht="72">
      <c r="A263" s="72">
        <v>30</v>
      </c>
      <c r="B263" s="36" t="s">
        <v>435</v>
      </c>
      <c r="C263" s="20" t="s">
        <v>294</v>
      </c>
      <c r="D263" s="61" t="s">
        <v>2818</v>
      </c>
      <c r="E263" s="20" t="s">
        <v>67</v>
      </c>
      <c r="F263" s="28">
        <v>17.62</v>
      </c>
      <c r="G263" s="45"/>
      <c r="H263" s="28">
        <f t="shared" si="4"/>
        <v>0</v>
      </c>
    </row>
    <row r="264" spans="1:8" ht="72">
      <c r="A264" s="72">
        <v>31</v>
      </c>
      <c r="B264" s="36" t="s">
        <v>1929</v>
      </c>
      <c r="C264" s="20" t="s">
        <v>294</v>
      </c>
      <c r="D264" s="61" t="s">
        <v>2819</v>
      </c>
      <c r="E264" s="20" t="s">
        <v>67</v>
      </c>
      <c r="F264" s="28">
        <v>25.63</v>
      </c>
      <c r="G264" s="45"/>
      <c r="H264" s="28">
        <f t="shared" si="4"/>
        <v>0</v>
      </c>
    </row>
    <row r="265" spans="1:8" ht="72">
      <c r="A265" s="72">
        <v>32</v>
      </c>
      <c r="B265" s="36" t="s">
        <v>300</v>
      </c>
      <c r="C265" s="20" t="s">
        <v>301</v>
      </c>
      <c r="D265" s="61" t="s">
        <v>2820</v>
      </c>
      <c r="E265" s="20" t="s">
        <v>67</v>
      </c>
      <c r="F265" s="28">
        <v>36.03</v>
      </c>
      <c r="G265" s="45"/>
      <c r="H265" s="28">
        <f t="shared" si="4"/>
        <v>0</v>
      </c>
    </row>
    <row r="266" spans="1:8" ht="72">
      <c r="A266" s="72">
        <v>33</v>
      </c>
      <c r="B266" s="36" t="s">
        <v>365</v>
      </c>
      <c r="C266" s="20" t="s">
        <v>301</v>
      </c>
      <c r="D266" s="61" t="s">
        <v>2821</v>
      </c>
      <c r="E266" s="20" t="s">
        <v>67</v>
      </c>
      <c r="F266" s="28">
        <v>247.5</v>
      </c>
      <c r="G266" s="45"/>
      <c r="H266" s="28">
        <f t="shared" si="4"/>
        <v>0</v>
      </c>
    </row>
    <row r="267" spans="1:8" ht="72">
      <c r="A267" s="72">
        <v>34</v>
      </c>
      <c r="B267" s="36" t="s">
        <v>366</v>
      </c>
      <c r="C267" s="20" t="s">
        <v>301</v>
      </c>
      <c r="D267" s="61" t="s">
        <v>3184</v>
      </c>
      <c r="E267" s="20" t="s">
        <v>67</v>
      </c>
      <c r="F267" s="28">
        <v>1126.18</v>
      </c>
      <c r="G267" s="45"/>
      <c r="H267" s="28">
        <f t="shared" si="4"/>
        <v>0</v>
      </c>
    </row>
    <row r="268" spans="1:8" ht="72">
      <c r="A268" s="72">
        <v>35</v>
      </c>
      <c r="B268" s="36" t="s">
        <v>440</v>
      </c>
      <c r="C268" s="20" t="s">
        <v>301</v>
      </c>
      <c r="D268" s="61" t="s">
        <v>2822</v>
      </c>
      <c r="E268" s="20" t="s">
        <v>67</v>
      </c>
      <c r="F268" s="28">
        <v>578.25</v>
      </c>
      <c r="G268" s="45"/>
      <c r="H268" s="28">
        <f t="shared" si="4"/>
        <v>0</v>
      </c>
    </row>
    <row r="269" spans="1:8" ht="36">
      <c r="A269" s="72">
        <v>36</v>
      </c>
      <c r="B269" s="36" t="s">
        <v>295</v>
      </c>
      <c r="C269" s="20" t="s">
        <v>296</v>
      </c>
      <c r="D269" s="61" t="s">
        <v>2455</v>
      </c>
      <c r="E269" s="20" t="s">
        <v>164</v>
      </c>
      <c r="F269" s="28">
        <v>16</v>
      </c>
      <c r="G269" s="45"/>
      <c r="H269" s="28">
        <f t="shared" si="4"/>
        <v>0</v>
      </c>
    </row>
    <row r="270" spans="1:8" ht="36">
      <c r="A270" s="72">
        <v>37</v>
      </c>
      <c r="B270" s="36" t="s">
        <v>436</v>
      </c>
      <c r="C270" s="20" t="s">
        <v>296</v>
      </c>
      <c r="D270" s="61" t="s">
        <v>2823</v>
      </c>
      <c r="E270" s="20" t="s">
        <v>164</v>
      </c>
      <c r="F270" s="28">
        <v>8</v>
      </c>
      <c r="G270" s="45"/>
      <c r="H270" s="28">
        <f t="shared" si="4"/>
        <v>0</v>
      </c>
    </row>
    <row r="271" spans="1:8" ht="36">
      <c r="A271" s="72">
        <v>38</v>
      </c>
      <c r="B271" s="36" t="s">
        <v>437</v>
      </c>
      <c r="C271" s="20" t="s">
        <v>296</v>
      </c>
      <c r="D271" s="61" t="s">
        <v>2824</v>
      </c>
      <c r="E271" s="20" t="s">
        <v>164</v>
      </c>
      <c r="F271" s="28">
        <v>8</v>
      </c>
      <c r="G271" s="45"/>
      <c r="H271" s="28">
        <f t="shared" si="4"/>
        <v>0</v>
      </c>
    </row>
    <row r="272" spans="1:8" ht="36">
      <c r="A272" s="72">
        <v>39</v>
      </c>
      <c r="B272" s="36" t="s">
        <v>305</v>
      </c>
      <c r="C272" s="20" t="s">
        <v>306</v>
      </c>
      <c r="D272" s="61" t="s">
        <v>2825</v>
      </c>
      <c r="E272" s="20" t="s">
        <v>112</v>
      </c>
      <c r="F272" s="28">
        <v>5</v>
      </c>
      <c r="G272" s="45"/>
      <c r="H272" s="28">
        <f t="shared" si="4"/>
        <v>0</v>
      </c>
    </row>
    <row r="273" spans="1:8" ht="48">
      <c r="A273" s="72">
        <v>40</v>
      </c>
      <c r="B273" s="36" t="s">
        <v>367</v>
      </c>
      <c r="C273" s="20" t="s">
        <v>368</v>
      </c>
      <c r="D273" s="61" t="s">
        <v>2826</v>
      </c>
      <c r="E273" s="20" t="s">
        <v>112</v>
      </c>
      <c r="F273" s="28">
        <v>2</v>
      </c>
      <c r="G273" s="45"/>
      <c r="H273" s="28">
        <f t="shared" si="4"/>
        <v>0</v>
      </c>
    </row>
    <row r="274" spans="1:8" ht="48">
      <c r="A274" s="72">
        <v>41</v>
      </c>
      <c r="B274" s="36" t="s">
        <v>441</v>
      </c>
      <c r="C274" s="20" t="s">
        <v>368</v>
      </c>
      <c r="D274" s="61" t="s">
        <v>2827</v>
      </c>
      <c r="E274" s="20" t="s">
        <v>112</v>
      </c>
      <c r="F274" s="28">
        <v>6</v>
      </c>
      <c r="G274" s="45"/>
      <c r="H274" s="28">
        <f t="shared" si="4"/>
        <v>0</v>
      </c>
    </row>
    <row r="275" spans="1:8" ht="36">
      <c r="A275" s="72">
        <v>42</v>
      </c>
      <c r="B275" s="36" t="s">
        <v>442</v>
      </c>
      <c r="C275" s="20" t="s">
        <v>368</v>
      </c>
      <c r="D275" s="61" t="s">
        <v>2828</v>
      </c>
      <c r="E275" s="20" t="s">
        <v>112</v>
      </c>
      <c r="F275" s="28">
        <v>1</v>
      </c>
      <c r="G275" s="45"/>
      <c r="H275" s="28">
        <f t="shared" si="4"/>
        <v>0</v>
      </c>
    </row>
    <row r="276" spans="1:8" ht="36">
      <c r="A276" s="72">
        <v>43</v>
      </c>
      <c r="B276" s="36" t="s">
        <v>1288</v>
      </c>
      <c r="C276" s="20" t="s">
        <v>368</v>
      </c>
      <c r="D276" s="61" t="s">
        <v>2829</v>
      </c>
      <c r="E276" s="20" t="s">
        <v>112</v>
      </c>
      <c r="F276" s="28">
        <v>3</v>
      </c>
      <c r="G276" s="45"/>
      <c r="H276" s="28">
        <f t="shared" si="4"/>
        <v>0</v>
      </c>
    </row>
    <row r="277" spans="1:8" ht="24">
      <c r="A277" s="72">
        <v>44</v>
      </c>
      <c r="B277" s="36" t="s">
        <v>531</v>
      </c>
      <c r="C277" s="20" t="s">
        <v>306</v>
      </c>
      <c r="D277" s="61" t="s">
        <v>2830</v>
      </c>
      <c r="E277" s="20" t="s">
        <v>112</v>
      </c>
      <c r="F277" s="28">
        <v>4</v>
      </c>
      <c r="G277" s="45"/>
      <c r="H277" s="28">
        <f t="shared" si="4"/>
        <v>0</v>
      </c>
    </row>
    <row r="278" spans="1:8" ht="36">
      <c r="A278" s="72">
        <v>45</v>
      </c>
      <c r="B278" s="36" t="s">
        <v>535</v>
      </c>
      <c r="C278" s="20" t="s">
        <v>306</v>
      </c>
      <c r="D278" s="61" t="s">
        <v>2831</v>
      </c>
      <c r="E278" s="20" t="s">
        <v>112</v>
      </c>
      <c r="F278" s="28">
        <v>1</v>
      </c>
      <c r="G278" s="45"/>
      <c r="H278" s="28">
        <f t="shared" si="4"/>
        <v>0</v>
      </c>
    </row>
    <row r="279" spans="1:8" ht="48">
      <c r="A279" s="72">
        <v>46</v>
      </c>
      <c r="B279" s="36" t="s">
        <v>1090</v>
      </c>
      <c r="C279" s="20" t="s">
        <v>306</v>
      </c>
      <c r="D279" s="61" t="s">
        <v>2832</v>
      </c>
      <c r="E279" s="20" t="s">
        <v>112</v>
      </c>
      <c r="F279" s="28">
        <v>3</v>
      </c>
      <c r="G279" s="45"/>
      <c r="H279" s="28">
        <f t="shared" si="4"/>
        <v>0</v>
      </c>
    </row>
    <row r="280" spans="1:8" ht="24">
      <c r="A280" s="72">
        <v>47</v>
      </c>
      <c r="B280" s="36" t="s">
        <v>532</v>
      </c>
      <c r="C280" s="20" t="s">
        <v>533</v>
      </c>
      <c r="D280" s="61" t="s">
        <v>2833</v>
      </c>
      <c r="E280" s="20" t="s">
        <v>112</v>
      </c>
      <c r="F280" s="28">
        <v>5</v>
      </c>
      <c r="G280" s="45"/>
      <c r="H280" s="28">
        <f t="shared" si="4"/>
        <v>0</v>
      </c>
    </row>
    <row r="281" spans="1:8" ht="24">
      <c r="A281" s="72">
        <v>48</v>
      </c>
      <c r="B281" s="36" t="s">
        <v>534</v>
      </c>
      <c r="C281" s="20" t="s">
        <v>533</v>
      </c>
      <c r="D281" s="61" t="s">
        <v>2834</v>
      </c>
      <c r="E281" s="20" t="s">
        <v>112</v>
      </c>
      <c r="F281" s="28">
        <v>7</v>
      </c>
      <c r="G281" s="45"/>
      <c r="H281" s="28">
        <f t="shared" si="4"/>
        <v>0</v>
      </c>
    </row>
    <row r="282" spans="1:8" ht="24">
      <c r="A282" s="72">
        <v>49</v>
      </c>
      <c r="B282" s="36" t="s">
        <v>542</v>
      </c>
      <c r="C282" s="20" t="s">
        <v>533</v>
      </c>
      <c r="D282" s="61" t="s">
        <v>2835</v>
      </c>
      <c r="E282" s="20" t="s">
        <v>112</v>
      </c>
      <c r="F282" s="28">
        <v>2</v>
      </c>
      <c r="G282" s="45"/>
      <c r="H282" s="28">
        <f t="shared" si="4"/>
        <v>0</v>
      </c>
    </row>
    <row r="283" spans="1:8" ht="36">
      <c r="A283" s="72">
        <v>50</v>
      </c>
      <c r="B283" s="36" t="s">
        <v>287</v>
      </c>
      <c r="C283" s="20" t="s">
        <v>288</v>
      </c>
      <c r="D283" s="61" t="s">
        <v>2836</v>
      </c>
      <c r="E283" s="20" t="s">
        <v>164</v>
      </c>
      <c r="F283" s="28">
        <v>8</v>
      </c>
      <c r="G283" s="45"/>
      <c r="H283" s="28">
        <f t="shared" si="4"/>
        <v>0</v>
      </c>
    </row>
    <row r="284" spans="1:8" ht="36">
      <c r="A284" s="72">
        <v>51</v>
      </c>
      <c r="B284" s="36" t="s">
        <v>357</v>
      </c>
      <c r="C284" s="20" t="s">
        <v>288</v>
      </c>
      <c r="D284" s="61" t="s">
        <v>2837</v>
      </c>
      <c r="E284" s="20" t="s">
        <v>164</v>
      </c>
      <c r="F284" s="28">
        <v>3</v>
      </c>
      <c r="G284" s="45"/>
      <c r="H284" s="28">
        <f t="shared" si="4"/>
        <v>0</v>
      </c>
    </row>
    <row r="285" spans="1:8" ht="36">
      <c r="A285" s="72">
        <v>52</v>
      </c>
      <c r="B285" s="36" t="s">
        <v>358</v>
      </c>
      <c r="C285" s="20" t="s">
        <v>288</v>
      </c>
      <c r="D285" s="61" t="s">
        <v>2838</v>
      </c>
      <c r="E285" s="20" t="s">
        <v>164</v>
      </c>
      <c r="F285" s="28">
        <v>2</v>
      </c>
      <c r="G285" s="45"/>
      <c r="H285" s="28">
        <f t="shared" si="4"/>
        <v>0</v>
      </c>
    </row>
    <row r="286" spans="1:8" ht="36">
      <c r="A286" s="72">
        <v>53</v>
      </c>
      <c r="B286" s="36" t="s">
        <v>289</v>
      </c>
      <c r="C286" s="20" t="s">
        <v>290</v>
      </c>
      <c r="D286" s="61" t="s">
        <v>2839</v>
      </c>
      <c r="E286" s="20" t="s">
        <v>164</v>
      </c>
      <c r="F286" s="28">
        <v>16</v>
      </c>
      <c r="G286" s="45"/>
      <c r="H286" s="28">
        <f>IF(F286="","",ROUND(ROUND(G286,2)*F286,0))</f>
        <v>0</v>
      </c>
    </row>
    <row r="287" spans="1:8" ht="48">
      <c r="A287" s="72">
        <v>54</v>
      </c>
      <c r="B287" s="36" t="s">
        <v>302</v>
      </c>
      <c r="C287" s="20" t="s">
        <v>303</v>
      </c>
      <c r="D287" s="61" t="s">
        <v>2840</v>
      </c>
      <c r="E287" s="20" t="s">
        <v>164</v>
      </c>
      <c r="F287" s="28">
        <v>13</v>
      </c>
      <c r="G287" s="45"/>
      <c r="H287" s="28">
        <f t="shared" si="4"/>
        <v>0</v>
      </c>
    </row>
    <row r="288" spans="1:8" ht="48">
      <c r="A288" s="72">
        <v>55</v>
      </c>
      <c r="B288" s="36" t="s">
        <v>304</v>
      </c>
      <c r="C288" s="20" t="s">
        <v>303</v>
      </c>
      <c r="D288" s="61" t="s">
        <v>2841</v>
      </c>
      <c r="E288" s="20" t="s">
        <v>164</v>
      </c>
      <c r="F288" s="28">
        <v>26</v>
      </c>
      <c r="G288" s="45"/>
      <c r="H288" s="28">
        <f t="shared" si="4"/>
        <v>0</v>
      </c>
    </row>
    <row r="289" spans="1:8" ht="48">
      <c r="A289" s="72">
        <v>56</v>
      </c>
      <c r="B289" s="36" t="s">
        <v>530</v>
      </c>
      <c r="C289" s="20" t="s">
        <v>303</v>
      </c>
      <c r="D289" s="61" t="s">
        <v>2842</v>
      </c>
      <c r="E289" s="20" t="s">
        <v>164</v>
      </c>
      <c r="F289" s="28">
        <v>26</v>
      </c>
      <c r="G289" s="45"/>
      <c r="H289" s="28">
        <f t="shared" si="4"/>
        <v>0</v>
      </c>
    </row>
    <row r="290" spans="1:8" ht="48">
      <c r="A290" s="72">
        <v>57</v>
      </c>
      <c r="B290" s="36" t="s">
        <v>543</v>
      </c>
      <c r="C290" s="20" t="s">
        <v>303</v>
      </c>
      <c r="D290" s="61" t="s">
        <v>2843</v>
      </c>
      <c r="E290" s="20" t="s">
        <v>164</v>
      </c>
      <c r="F290" s="28">
        <v>3</v>
      </c>
      <c r="G290" s="45"/>
      <c r="H290" s="28">
        <f t="shared" si="4"/>
        <v>0</v>
      </c>
    </row>
    <row r="291" spans="1:8" ht="24">
      <c r="A291" s="72">
        <v>58</v>
      </c>
      <c r="B291" s="36" t="s">
        <v>307</v>
      </c>
      <c r="C291" s="20" t="s">
        <v>308</v>
      </c>
      <c r="D291" s="61" t="s">
        <v>2462</v>
      </c>
      <c r="E291" s="20" t="s">
        <v>309</v>
      </c>
      <c r="F291" s="28">
        <v>1</v>
      </c>
      <c r="G291" s="45"/>
      <c r="H291" s="28">
        <f t="shared" si="4"/>
        <v>0</v>
      </c>
    </row>
    <row r="292" spans="1:8" ht="11.25">
      <c r="A292" s="72"/>
      <c r="B292" s="36"/>
      <c r="C292" s="20" t="s">
        <v>1103</v>
      </c>
      <c r="D292" s="61"/>
      <c r="E292" s="20"/>
      <c r="F292" s="28"/>
      <c r="G292" s="28"/>
      <c r="H292" s="28">
        <f t="shared" si="4"/>
      </c>
    </row>
    <row r="293" spans="1:8" ht="24">
      <c r="A293" s="72">
        <v>59</v>
      </c>
      <c r="B293" s="36" t="s">
        <v>1188</v>
      </c>
      <c r="C293" s="20" t="s">
        <v>1189</v>
      </c>
      <c r="D293" s="61" t="s">
        <v>2844</v>
      </c>
      <c r="E293" s="20" t="s">
        <v>67</v>
      </c>
      <c r="F293" s="28">
        <v>68.93</v>
      </c>
      <c r="G293" s="45"/>
      <c r="H293" s="28">
        <f t="shared" si="4"/>
        <v>0</v>
      </c>
    </row>
    <row r="294" spans="1:8" ht="48">
      <c r="A294" s="72">
        <v>60</v>
      </c>
      <c r="B294" s="36" t="s">
        <v>291</v>
      </c>
      <c r="C294" s="20" t="s">
        <v>292</v>
      </c>
      <c r="D294" s="61" t="s">
        <v>2845</v>
      </c>
      <c r="E294" s="20" t="s">
        <v>67</v>
      </c>
      <c r="F294" s="28">
        <v>91.22</v>
      </c>
      <c r="G294" s="45"/>
      <c r="H294" s="28">
        <f t="shared" si="4"/>
        <v>0</v>
      </c>
    </row>
    <row r="295" spans="1:8" ht="48">
      <c r="A295" s="72">
        <v>61</v>
      </c>
      <c r="B295" s="36" t="s">
        <v>1128</v>
      </c>
      <c r="C295" s="20" t="s">
        <v>298</v>
      </c>
      <c r="D295" s="61" t="s">
        <v>2846</v>
      </c>
      <c r="E295" s="20" t="s">
        <v>67</v>
      </c>
      <c r="F295" s="28">
        <v>44.61</v>
      </c>
      <c r="G295" s="45"/>
      <c r="H295" s="28">
        <f t="shared" si="4"/>
        <v>0</v>
      </c>
    </row>
    <row r="296" spans="1:8" ht="48">
      <c r="A296" s="72">
        <v>62</v>
      </c>
      <c r="B296" s="36" t="s">
        <v>1129</v>
      </c>
      <c r="C296" s="20" t="s">
        <v>298</v>
      </c>
      <c r="D296" s="61" t="s">
        <v>2809</v>
      </c>
      <c r="E296" s="20" t="s">
        <v>67</v>
      </c>
      <c r="F296" s="28">
        <v>4.03</v>
      </c>
      <c r="G296" s="45"/>
      <c r="H296" s="28">
        <f t="shared" si="4"/>
        <v>0</v>
      </c>
    </row>
    <row r="297" spans="1:8" ht="60">
      <c r="A297" s="72">
        <v>63</v>
      </c>
      <c r="B297" s="36" t="s">
        <v>527</v>
      </c>
      <c r="C297" s="20" t="s">
        <v>301</v>
      </c>
      <c r="D297" s="61" t="s">
        <v>2847</v>
      </c>
      <c r="E297" s="20" t="s">
        <v>67</v>
      </c>
      <c r="F297" s="28">
        <v>61.11</v>
      </c>
      <c r="G297" s="45"/>
      <c r="H297" s="28">
        <f t="shared" si="4"/>
        <v>0</v>
      </c>
    </row>
    <row r="298" spans="1:8" ht="60">
      <c r="A298" s="72">
        <v>64</v>
      </c>
      <c r="B298" s="36" t="s">
        <v>1134</v>
      </c>
      <c r="C298" s="20" t="s">
        <v>301</v>
      </c>
      <c r="D298" s="61" t="s">
        <v>2848</v>
      </c>
      <c r="E298" s="20" t="s">
        <v>67</v>
      </c>
      <c r="F298" s="28">
        <v>5.53</v>
      </c>
      <c r="G298" s="45"/>
      <c r="H298" s="28">
        <f t="shared" si="4"/>
        <v>0</v>
      </c>
    </row>
    <row r="299" spans="1:8" ht="24">
      <c r="A299" s="72">
        <v>65</v>
      </c>
      <c r="B299" s="36" t="s">
        <v>362</v>
      </c>
      <c r="C299" s="20" t="s">
        <v>363</v>
      </c>
      <c r="D299" s="61" t="s">
        <v>2849</v>
      </c>
      <c r="E299" s="20" t="s">
        <v>186</v>
      </c>
      <c r="F299" s="28">
        <v>3</v>
      </c>
      <c r="G299" s="45"/>
      <c r="H299" s="28">
        <f t="shared" si="4"/>
        <v>0</v>
      </c>
    </row>
    <row r="300" spans="1:8" ht="22.5">
      <c r="A300" s="72">
        <v>66</v>
      </c>
      <c r="B300" s="36" t="s">
        <v>364</v>
      </c>
      <c r="C300" s="20" t="s">
        <v>363</v>
      </c>
      <c r="D300" s="61" t="s">
        <v>2850</v>
      </c>
      <c r="E300" s="20" t="s">
        <v>186</v>
      </c>
      <c r="F300" s="28">
        <v>4</v>
      </c>
      <c r="G300" s="45"/>
      <c r="H300" s="28">
        <f t="shared" si="4"/>
        <v>0</v>
      </c>
    </row>
    <row r="301" spans="1:8" ht="12">
      <c r="A301" s="72">
        <v>67</v>
      </c>
      <c r="B301" s="36" t="s">
        <v>310</v>
      </c>
      <c r="C301" s="20" t="s">
        <v>311</v>
      </c>
      <c r="D301" s="61" t="s">
        <v>2851</v>
      </c>
      <c r="E301" s="20" t="s">
        <v>309</v>
      </c>
      <c r="F301" s="28">
        <v>1</v>
      </c>
      <c r="G301" s="45"/>
      <c r="H301" s="28">
        <f t="shared" si="4"/>
        <v>0</v>
      </c>
    </row>
    <row r="302" spans="1:8" ht="11.25">
      <c r="A302" s="72"/>
      <c r="B302" s="36"/>
      <c r="C302" s="20" t="s">
        <v>1198</v>
      </c>
      <c r="D302" s="61"/>
      <c r="E302" s="20"/>
      <c r="F302" s="28"/>
      <c r="G302" s="28"/>
      <c r="H302" s="28">
        <f t="shared" si="4"/>
      </c>
    </row>
    <row r="303" spans="1:8" ht="48">
      <c r="A303" s="72">
        <v>68</v>
      </c>
      <c r="B303" s="36" t="s">
        <v>1989</v>
      </c>
      <c r="C303" s="20" t="s">
        <v>298</v>
      </c>
      <c r="D303" s="61" t="s">
        <v>3185</v>
      </c>
      <c r="E303" s="20" t="s">
        <v>67</v>
      </c>
      <c r="F303" s="28">
        <v>12.9</v>
      </c>
      <c r="G303" s="45"/>
      <c r="H303" s="28">
        <f t="shared" si="4"/>
        <v>0</v>
      </c>
    </row>
    <row r="304" spans="1:8" ht="48">
      <c r="A304" s="72">
        <v>69</v>
      </c>
      <c r="B304" s="36" t="s">
        <v>1130</v>
      </c>
      <c r="C304" s="20" t="s">
        <v>303</v>
      </c>
      <c r="D304" s="61" t="s">
        <v>2842</v>
      </c>
      <c r="E304" s="20" t="s">
        <v>164</v>
      </c>
      <c r="F304" s="28">
        <v>1</v>
      </c>
      <c r="G304" s="45"/>
      <c r="H304" s="28">
        <f t="shared" si="4"/>
        <v>0</v>
      </c>
    </row>
    <row r="305" spans="1:8" ht="34.5">
      <c r="A305" s="72">
        <v>70</v>
      </c>
      <c r="B305" s="36" t="s">
        <v>2120</v>
      </c>
      <c r="C305" s="20" t="s">
        <v>2121</v>
      </c>
      <c r="D305" s="61" t="s">
        <v>2852</v>
      </c>
      <c r="E305" s="20" t="s">
        <v>164</v>
      </c>
      <c r="F305" s="28">
        <v>1</v>
      </c>
      <c r="G305" s="45"/>
      <c r="H305" s="28">
        <f t="shared" si="4"/>
        <v>0</v>
      </c>
    </row>
    <row r="306" spans="1:8" ht="30" customHeight="1">
      <c r="A306" s="110" t="s">
        <v>2853</v>
      </c>
      <c r="B306" s="111"/>
      <c r="C306" s="111"/>
      <c r="D306" s="111"/>
      <c r="E306" s="111"/>
      <c r="F306" s="111"/>
      <c r="G306" s="112"/>
      <c r="H306" s="36">
        <f>ROUND(SUM(H5:H305),0)</f>
        <v>0</v>
      </c>
    </row>
  </sheetData>
  <sheetProtection password="C649" sheet="1" formatColumns="0" formatRows="0"/>
  <mergeCells count="7">
    <mergeCell ref="A306:G306"/>
    <mergeCell ref="B105:C105"/>
    <mergeCell ref="B232:C232"/>
    <mergeCell ref="A1:H1"/>
    <mergeCell ref="A2:H2"/>
    <mergeCell ref="A3:H3"/>
    <mergeCell ref="B5:C5"/>
  </mergeCells>
  <printOptions horizontalCentered="1"/>
  <pageMargins left="0.5118110236220472" right="0.5118110236220472" top="0.7874015748031497" bottom="0.984251968503937" header="0.5905511811023623" footer="0.5905511811023623"/>
  <pageSetup horizontalDpi="600" verticalDpi="600" orientation="portrait" paperSize="9" r:id="rId1"/>
  <headerFooter alignWithMargins="0">
    <oddHeader>&amp;C&amp;9
</oddHeader>
    <oddFooter>&amp;R &amp;10（加盖投标人单位章）</oddFooter>
  </headerFooter>
</worksheet>
</file>

<file path=xl/worksheets/sheet21.xml><?xml version="1.0" encoding="utf-8"?>
<worksheet xmlns="http://schemas.openxmlformats.org/spreadsheetml/2006/main" xmlns:r="http://schemas.openxmlformats.org/officeDocument/2006/relationships">
  <sheetPr>
    <tabColor theme="6"/>
  </sheetPr>
  <dimension ref="A1:H128"/>
  <sheetViews>
    <sheetView showZeros="0" view="pageBreakPreview" zoomScale="115" zoomScaleSheetLayoutView="115" zoomScalePageLayoutView="0" workbookViewId="0" topLeftCell="A120">
      <selection activeCell="G127" sqref="G127"/>
    </sheetView>
  </sheetViews>
  <sheetFormatPr defaultColWidth="8.00390625" defaultRowHeight="14.25"/>
  <cols>
    <col min="1" max="1" width="4.625" style="38" customWidth="1"/>
    <col min="2" max="2" width="13.75390625" style="84" customWidth="1"/>
    <col min="3" max="3" width="9.25390625" style="86" customWidth="1"/>
    <col min="4" max="4" width="24.625" style="80" customWidth="1"/>
    <col min="5" max="5" width="5.625" style="84" customWidth="1"/>
    <col min="6" max="7" width="8.625" style="38" customWidth="1"/>
    <col min="8" max="8" width="10.625" style="86" customWidth="1"/>
    <col min="9" max="16384" width="8.00390625" style="84" customWidth="1"/>
  </cols>
  <sheetData>
    <row r="1" spans="1:8" s="88" customFormat="1" ht="24.75" customHeight="1">
      <c r="A1" s="121" t="s">
        <v>2400</v>
      </c>
      <c r="B1" s="121"/>
      <c r="C1" s="121"/>
      <c r="D1" s="121"/>
      <c r="E1" s="121"/>
      <c r="F1" s="121"/>
      <c r="G1" s="121"/>
      <c r="H1" s="121"/>
    </row>
    <row r="2" spans="1:8" ht="19.5" customHeight="1">
      <c r="A2" s="122" t="str">
        <f>'100章'!A2:F2</f>
        <v>国道338线盘坡经大通河桥至热水段改建工程施工招标PDSG-1标段</v>
      </c>
      <c r="B2" s="122"/>
      <c r="C2" s="122"/>
      <c r="D2" s="122"/>
      <c r="E2" s="122"/>
      <c r="F2" s="122"/>
      <c r="G2" s="122"/>
      <c r="H2" s="122"/>
    </row>
    <row r="3" spans="1:8" s="88" customFormat="1" ht="24.75" customHeight="1">
      <c r="A3" s="123" t="s">
        <v>2562</v>
      </c>
      <c r="B3" s="123"/>
      <c r="C3" s="123"/>
      <c r="D3" s="123"/>
      <c r="E3" s="123"/>
      <c r="F3" s="123"/>
      <c r="G3" s="123"/>
      <c r="H3" s="124"/>
    </row>
    <row r="4" spans="1:8" s="88" customFormat="1" ht="21.75" customHeight="1">
      <c r="A4" s="47" t="s">
        <v>2563</v>
      </c>
      <c r="B4" s="47" t="s">
        <v>2564</v>
      </c>
      <c r="C4" s="47" t="s">
        <v>2565</v>
      </c>
      <c r="D4" s="47" t="s">
        <v>2566</v>
      </c>
      <c r="E4" s="47" t="s">
        <v>2567</v>
      </c>
      <c r="F4" s="47" t="s">
        <v>2568</v>
      </c>
      <c r="G4" s="47" t="s">
        <v>2569</v>
      </c>
      <c r="H4" s="47" t="s">
        <v>2344</v>
      </c>
    </row>
    <row r="5" spans="1:8" ht="11.25">
      <c r="A5" s="37"/>
      <c r="B5" s="120" t="s">
        <v>2570</v>
      </c>
      <c r="C5" s="120"/>
      <c r="D5" s="28"/>
      <c r="E5" s="28"/>
      <c r="F5" s="28"/>
      <c r="G5" s="28"/>
      <c r="H5" s="28">
        <f>IF(F5="","",ROUND(ROUND(G5,2)*F5,0))</f>
      </c>
    </row>
    <row r="6" spans="1:8" ht="11.25">
      <c r="A6" s="37"/>
      <c r="B6" s="28"/>
      <c r="C6" s="28" t="s">
        <v>188</v>
      </c>
      <c r="D6" s="49"/>
      <c r="E6" s="28"/>
      <c r="F6" s="28"/>
      <c r="G6" s="28"/>
      <c r="H6" s="28">
        <f aca="true" t="shared" si="0" ref="H6:H69">IF(F6="","",ROUND(ROUND(G6,2)*F6,0))</f>
      </c>
    </row>
    <row r="7" spans="1:8" ht="11.25">
      <c r="A7" s="37">
        <v>1</v>
      </c>
      <c r="B7" s="28" t="s">
        <v>872</v>
      </c>
      <c r="C7" s="28" t="s">
        <v>873</v>
      </c>
      <c r="D7" s="49" t="s">
        <v>874</v>
      </c>
      <c r="E7" s="28" t="s">
        <v>1</v>
      </c>
      <c r="F7" s="28">
        <v>156.72</v>
      </c>
      <c r="G7" s="93"/>
      <c r="H7" s="28">
        <f t="shared" si="0"/>
        <v>0</v>
      </c>
    </row>
    <row r="8" spans="1:8" ht="22.5">
      <c r="A8" s="37">
        <v>2</v>
      </c>
      <c r="B8" s="28" t="s">
        <v>324</v>
      </c>
      <c r="C8" s="28" t="s">
        <v>325</v>
      </c>
      <c r="D8" s="49" t="s">
        <v>875</v>
      </c>
      <c r="E8" s="28" t="s">
        <v>49</v>
      </c>
      <c r="F8" s="28">
        <v>114.4</v>
      </c>
      <c r="G8" s="93"/>
      <c r="H8" s="28">
        <f t="shared" si="0"/>
        <v>0</v>
      </c>
    </row>
    <row r="9" spans="1:8" ht="34.5">
      <c r="A9" s="37">
        <v>3</v>
      </c>
      <c r="B9" s="28" t="s">
        <v>191</v>
      </c>
      <c r="C9" s="28" t="s">
        <v>192</v>
      </c>
      <c r="D9" s="49" t="s">
        <v>876</v>
      </c>
      <c r="E9" s="28" t="s">
        <v>49</v>
      </c>
      <c r="F9" s="28">
        <v>89.48</v>
      </c>
      <c r="G9" s="93"/>
      <c r="H9" s="28">
        <f t="shared" si="0"/>
        <v>0</v>
      </c>
    </row>
    <row r="10" spans="1:8" ht="22.5">
      <c r="A10" s="37">
        <v>4</v>
      </c>
      <c r="B10" s="28" t="s">
        <v>194</v>
      </c>
      <c r="C10" s="28" t="s">
        <v>195</v>
      </c>
      <c r="D10" s="49" t="s">
        <v>877</v>
      </c>
      <c r="E10" s="28" t="s">
        <v>49</v>
      </c>
      <c r="F10" s="28">
        <v>24.92</v>
      </c>
      <c r="G10" s="93"/>
      <c r="H10" s="28">
        <f t="shared" si="0"/>
        <v>0</v>
      </c>
    </row>
    <row r="11" spans="1:8" ht="11.25">
      <c r="A11" s="37"/>
      <c r="B11" s="28"/>
      <c r="C11" s="28" t="s">
        <v>196</v>
      </c>
      <c r="D11" s="49"/>
      <c r="E11" s="28"/>
      <c r="F11" s="28"/>
      <c r="G11" s="28"/>
      <c r="H11" s="28">
        <f t="shared" si="0"/>
      </c>
    </row>
    <row r="12" spans="1:8" ht="45.75">
      <c r="A12" s="37">
        <v>5</v>
      </c>
      <c r="B12" s="28" t="s">
        <v>483</v>
      </c>
      <c r="C12" s="28" t="s">
        <v>327</v>
      </c>
      <c r="D12" s="49" t="s">
        <v>2206</v>
      </c>
      <c r="E12" s="28" t="s">
        <v>49</v>
      </c>
      <c r="F12" s="28">
        <v>65.27</v>
      </c>
      <c r="G12" s="93"/>
      <c r="H12" s="28">
        <f t="shared" si="0"/>
        <v>0</v>
      </c>
    </row>
    <row r="13" spans="1:8" ht="11.25">
      <c r="A13" s="37">
        <v>6</v>
      </c>
      <c r="B13" s="28" t="s">
        <v>2207</v>
      </c>
      <c r="C13" s="28" t="s">
        <v>327</v>
      </c>
      <c r="D13" s="49" t="s">
        <v>2208</v>
      </c>
      <c r="E13" s="28" t="s">
        <v>49</v>
      </c>
      <c r="F13" s="28">
        <v>11.02</v>
      </c>
      <c r="G13" s="93"/>
      <c r="H13" s="28">
        <f t="shared" si="0"/>
        <v>0</v>
      </c>
    </row>
    <row r="14" spans="1:8" ht="34.5">
      <c r="A14" s="37">
        <v>7</v>
      </c>
      <c r="B14" s="28" t="s">
        <v>1705</v>
      </c>
      <c r="C14" s="28" t="s">
        <v>1706</v>
      </c>
      <c r="D14" s="49" t="s">
        <v>1707</v>
      </c>
      <c r="E14" s="28" t="s">
        <v>1</v>
      </c>
      <c r="F14" s="28">
        <v>344.16</v>
      </c>
      <c r="G14" s="93"/>
      <c r="H14" s="28">
        <f t="shared" si="0"/>
        <v>0</v>
      </c>
    </row>
    <row r="15" spans="1:8" ht="11.25">
      <c r="A15" s="37"/>
      <c r="B15" s="28"/>
      <c r="C15" s="28" t="s">
        <v>881</v>
      </c>
      <c r="D15" s="49"/>
      <c r="E15" s="28"/>
      <c r="F15" s="28"/>
      <c r="G15" s="28"/>
      <c r="H15" s="28">
        <f t="shared" si="0"/>
      </c>
    </row>
    <row r="16" spans="1:8" ht="22.5">
      <c r="A16" s="37">
        <v>8</v>
      </c>
      <c r="B16" s="28" t="s">
        <v>202</v>
      </c>
      <c r="C16" s="28" t="s">
        <v>86</v>
      </c>
      <c r="D16" s="49" t="s">
        <v>882</v>
      </c>
      <c r="E16" s="28" t="s">
        <v>49</v>
      </c>
      <c r="F16" s="28">
        <v>4.4</v>
      </c>
      <c r="G16" s="93"/>
      <c r="H16" s="28">
        <f t="shared" si="0"/>
        <v>0</v>
      </c>
    </row>
    <row r="17" spans="1:8" ht="22.5">
      <c r="A17" s="37">
        <v>9</v>
      </c>
      <c r="B17" s="28" t="s">
        <v>376</v>
      </c>
      <c r="C17" s="28" t="s">
        <v>377</v>
      </c>
      <c r="D17" s="49" t="s">
        <v>883</v>
      </c>
      <c r="E17" s="28" t="s">
        <v>49</v>
      </c>
      <c r="F17" s="28">
        <v>15.44</v>
      </c>
      <c r="G17" s="93"/>
      <c r="H17" s="28">
        <f t="shared" si="0"/>
        <v>0</v>
      </c>
    </row>
    <row r="18" spans="1:8" ht="22.5">
      <c r="A18" s="37">
        <v>10</v>
      </c>
      <c r="B18" s="28" t="s">
        <v>211</v>
      </c>
      <c r="C18" s="28" t="s">
        <v>2209</v>
      </c>
      <c r="D18" s="49" t="s">
        <v>884</v>
      </c>
      <c r="E18" s="28" t="s">
        <v>49</v>
      </c>
      <c r="F18" s="28">
        <v>0.04</v>
      </c>
      <c r="G18" s="93"/>
      <c r="H18" s="28">
        <f t="shared" si="0"/>
        <v>0</v>
      </c>
    </row>
    <row r="19" spans="1:8" ht="22.5">
      <c r="A19" s="37">
        <v>11</v>
      </c>
      <c r="B19" s="28" t="s">
        <v>209</v>
      </c>
      <c r="C19" s="28" t="s">
        <v>210</v>
      </c>
      <c r="D19" s="49" t="s">
        <v>883</v>
      </c>
      <c r="E19" s="28" t="s">
        <v>49</v>
      </c>
      <c r="F19" s="28">
        <v>23.23</v>
      </c>
      <c r="G19" s="93"/>
      <c r="H19" s="28">
        <f t="shared" si="0"/>
        <v>0</v>
      </c>
    </row>
    <row r="20" spans="1:8" ht="22.5">
      <c r="A20" s="37">
        <v>12</v>
      </c>
      <c r="B20" s="28" t="s">
        <v>885</v>
      </c>
      <c r="C20" s="28" t="s">
        <v>886</v>
      </c>
      <c r="D20" s="49" t="s">
        <v>883</v>
      </c>
      <c r="E20" s="28" t="s">
        <v>49</v>
      </c>
      <c r="F20" s="28">
        <v>52.51</v>
      </c>
      <c r="G20" s="93"/>
      <c r="H20" s="28">
        <f t="shared" si="0"/>
        <v>0</v>
      </c>
    </row>
    <row r="21" spans="1:8" ht="22.5">
      <c r="A21" s="37">
        <v>13</v>
      </c>
      <c r="B21" s="28" t="s">
        <v>332</v>
      </c>
      <c r="C21" s="28" t="s">
        <v>333</v>
      </c>
      <c r="D21" s="49" t="s">
        <v>884</v>
      </c>
      <c r="E21" s="28" t="s">
        <v>49</v>
      </c>
      <c r="F21" s="28">
        <v>1.29</v>
      </c>
      <c r="G21" s="93"/>
      <c r="H21" s="28">
        <f t="shared" si="0"/>
        <v>0</v>
      </c>
    </row>
    <row r="22" spans="1:8" ht="22.5">
      <c r="A22" s="37">
        <v>14</v>
      </c>
      <c r="B22" s="28" t="s">
        <v>215</v>
      </c>
      <c r="C22" s="28" t="s">
        <v>1207</v>
      </c>
      <c r="D22" s="49" t="s">
        <v>884</v>
      </c>
      <c r="E22" s="28" t="s">
        <v>49</v>
      </c>
      <c r="F22" s="28">
        <v>1.93</v>
      </c>
      <c r="G22" s="93"/>
      <c r="H22" s="28">
        <f t="shared" si="0"/>
        <v>0</v>
      </c>
    </row>
    <row r="23" spans="1:8" ht="22.5">
      <c r="A23" s="37">
        <v>15</v>
      </c>
      <c r="B23" s="28" t="s">
        <v>2210</v>
      </c>
      <c r="C23" s="28" t="s">
        <v>204</v>
      </c>
      <c r="D23" s="49" t="s">
        <v>883</v>
      </c>
      <c r="E23" s="28" t="s">
        <v>49</v>
      </c>
      <c r="F23" s="28">
        <v>12.85</v>
      </c>
      <c r="G23" s="93"/>
      <c r="H23" s="28">
        <f t="shared" si="0"/>
        <v>0</v>
      </c>
    </row>
    <row r="24" spans="1:8" ht="22.5">
      <c r="A24" s="37">
        <v>16</v>
      </c>
      <c r="B24" s="28" t="s">
        <v>205</v>
      </c>
      <c r="C24" s="28" t="s">
        <v>206</v>
      </c>
      <c r="D24" s="49" t="s">
        <v>884</v>
      </c>
      <c r="E24" s="28" t="s">
        <v>49</v>
      </c>
      <c r="F24" s="28">
        <v>2.32</v>
      </c>
      <c r="G24" s="93"/>
      <c r="H24" s="28">
        <f t="shared" si="0"/>
        <v>0</v>
      </c>
    </row>
    <row r="25" spans="1:8" ht="22.5">
      <c r="A25" s="37">
        <v>17</v>
      </c>
      <c r="B25" s="28" t="s">
        <v>220</v>
      </c>
      <c r="C25" s="28" t="s">
        <v>221</v>
      </c>
      <c r="D25" s="49" t="s">
        <v>884</v>
      </c>
      <c r="E25" s="28" t="s">
        <v>49</v>
      </c>
      <c r="F25" s="28">
        <v>0.2</v>
      </c>
      <c r="G25" s="93"/>
      <c r="H25" s="28">
        <f t="shared" si="0"/>
        <v>0</v>
      </c>
    </row>
    <row r="26" spans="1:8" ht="22.5">
      <c r="A26" s="37">
        <v>18</v>
      </c>
      <c r="B26" s="28" t="s">
        <v>378</v>
      </c>
      <c r="C26" s="28" t="s">
        <v>1382</v>
      </c>
      <c r="D26" s="49" t="s">
        <v>884</v>
      </c>
      <c r="E26" s="28" t="s">
        <v>49</v>
      </c>
      <c r="F26" s="28">
        <v>6.96</v>
      </c>
      <c r="G26" s="93"/>
      <c r="H26" s="28">
        <f t="shared" si="0"/>
        <v>0</v>
      </c>
    </row>
    <row r="27" spans="1:8" ht="22.5">
      <c r="A27" s="37">
        <v>19</v>
      </c>
      <c r="B27" s="28" t="s">
        <v>904</v>
      </c>
      <c r="C27" s="28" t="s">
        <v>223</v>
      </c>
      <c r="D27" s="49" t="s">
        <v>2211</v>
      </c>
      <c r="E27" s="28" t="s">
        <v>224</v>
      </c>
      <c r="F27" s="28">
        <v>2.109</v>
      </c>
      <c r="G27" s="93"/>
      <c r="H27" s="28">
        <f t="shared" si="0"/>
        <v>0</v>
      </c>
    </row>
    <row r="28" spans="1:8" ht="22.5">
      <c r="A28" s="37">
        <v>20</v>
      </c>
      <c r="B28" s="28" t="s">
        <v>222</v>
      </c>
      <c r="C28" s="28" t="s">
        <v>223</v>
      </c>
      <c r="D28" s="49" t="s">
        <v>893</v>
      </c>
      <c r="E28" s="28" t="s">
        <v>224</v>
      </c>
      <c r="F28" s="28">
        <v>2.35</v>
      </c>
      <c r="G28" s="93"/>
      <c r="H28" s="28">
        <f t="shared" si="0"/>
        <v>0</v>
      </c>
    </row>
    <row r="29" spans="1:8" ht="22.5">
      <c r="A29" s="37">
        <v>21</v>
      </c>
      <c r="B29" s="28" t="s">
        <v>225</v>
      </c>
      <c r="C29" s="28" t="s">
        <v>223</v>
      </c>
      <c r="D29" s="49" t="s">
        <v>894</v>
      </c>
      <c r="E29" s="28" t="s">
        <v>224</v>
      </c>
      <c r="F29" s="28">
        <v>2.94</v>
      </c>
      <c r="G29" s="93"/>
      <c r="H29" s="28">
        <f t="shared" si="0"/>
        <v>0</v>
      </c>
    </row>
    <row r="30" spans="1:8" ht="22.5">
      <c r="A30" s="37">
        <v>22</v>
      </c>
      <c r="B30" s="28" t="s">
        <v>226</v>
      </c>
      <c r="C30" s="28" t="s">
        <v>223</v>
      </c>
      <c r="D30" s="49" t="s">
        <v>895</v>
      </c>
      <c r="E30" s="28" t="s">
        <v>224</v>
      </c>
      <c r="F30" s="28">
        <v>0.24</v>
      </c>
      <c r="G30" s="93"/>
      <c r="H30" s="28">
        <f t="shared" si="0"/>
        <v>0</v>
      </c>
    </row>
    <row r="31" spans="1:8" ht="22.5">
      <c r="A31" s="37">
        <v>23</v>
      </c>
      <c r="B31" s="28" t="s">
        <v>227</v>
      </c>
      <c r="C31" s="28" t="s">
        <v>223</v>
      </c>
      <c r="D31" s="49" t="s">
        <v>896</v>
      </c>
      <c r="E31" s="28" t="s">
        <v>224</v>
      </c>
      <c r="F31" s="28">
        <v>1.127</v>
      </c>
      <c r="G31" s="93"/>
      <c r="H31" s="28">
        <f t="shared" si="0"/>
        <v>0</v>
      </c>
    </row>
    <row r="32" spans="1:8" ht="22.5">
      <c r="A32" s="37">
        <v>24</v>
      </c>
      <c r="B32" s="28" t="s">
        <v>228</v>
      </c>
      <c r="C32" s="28" t="s">
        <v>223</v>
      </c>
      <c r="D32" s="49" t="s">
        <v>897</v>
      </c>
      <c r="E32" s="28" t="s">
        <v>224</v>
      </c>
      <c r="F32" s="28">
        <v>0.011</v>
      </c>
      <c r="G32" s="93"/>
      <c r="H32" s="28">
        <f t="shared" si="0"/>
        <v>0</v>
      </c>
    </row>
    <row r="33" spans="1:8" ht="22.5">
      <c r="A33" s="37">
        <v>25</v>
      </c>
      <c r="B33" s="28" t="s">
        <v>229</v>
      </c>
      <c r="C33" s="28" t="s">
        <v>223</v>
      </c>
      <c r="D33" s="49" t="s">
        <v>898</v>
      </c>
      <c r="E33" s="28" t="s">
        <v>224</v>
      </c>
      <c r="F33" s="28">
        <v>0.173</v>
      </c>
      <c r="G33" s="93"/>
      <c r="H33" s="28">
        <f t="shared" si="0"/>
        <v>0</v>
      </c>
    </row>
    <row r="34" spans="1:8" ht="22.5">
      <c r="A34" s="37">
        <v>26</v>
      </c>
      <c r="B34" s="28" t="s">
        <v>486</v>
      </c>
      <c r="C34" s="28" t="s">
        <v>223</v>
      </c>
      <c r="D34" s="49" t="s">
        <v>899</v>
      </c>
      <c r="E34" s="28" t="s">
        <v>224</v>
      </c>
      <c r="F34" s="28">
        <v>5.495</v>
      </c>
      <c r="G34" s="93"/>
      <c r="H34" s="28">
        <f t="shared" si="0"/>
        <v>0</v>
      </c>
    </row>
    <row r="35" spans="1:8" ht="22.5">
      <c r="A35" s="37">
        <v>27</v>
      </c>
      <c r="B35" s="28" t="s">
        <v>487</v>
      </c>
      <c r="C35" s="28" t="s">
        <v>223</v>
      </c>
      <c r="D35" s="49" t="s">
        <v>900</v>
      </c>
      <c r="E35" s="28" t="s">
        <v>224</v>
      </c>
      <c r="F35" s="28">
        <v>0.578</v>
      </c>
      <c r="G35" s="93"/>
      <c r="H35" s="28">
        <f t="shared" si="0"/>
        <v>0</v>
      </c>
    </row>
    <row r="36" spans="1:8" ht="22.5">
      <c r="A36" s="37">
        <v>28</v>
      </c>
      <c r="B36" s="28" t="s">
        <v>488</v>
      </c>
      <c r="C36" s="28" t="s">
        <v>223</v>
      </c>
      <c r="D36" s="49" t="s">
        <v>901</v>
      </c>
      <c r="E36" s="28" t="s">
        <v>224</v>
      </c>
      <c r="F36" s="28">
        <v>0.008</v>
      </c>
      <c r="G36" s="93"/>
      <c r="H36" s="28">
        <f t="shared" si="0"/>
        <v>0</v>
      </c>
    </row>
    <row r="37" spans="1:8" ht="11.25">
      <c r="A37" s="37">
        <v>29</v>
      </c>
      <c r="B37" s="28" t="s">
        <v>231</v>
      </c>
      <c r="C37" s="28" t="s">
        <v>902</v>
      </c>
      <c r="D37" s="49" t="s">
        <v>2212</v>
      </c>
      <c r="E37" s="28" t="s">
        <v>164</v>
      </c>
      <c r="F37" s="28">
        <v>132</v>
      </c>
      <c r="G37" s="93"/>
      <c r="H37" s="28">
        <f t="shared" si="0"/>
        <v>0</v>
      </c>
    </row>
    <row r="38" spans="1:8" ht="22.5">
      <c r="A38" s="37"/>
      <c r="B38" s="28"/>
      <c r="C38" s="28" t="s">
        <v>232</v>
      </c>
      <c r="D38" s="49"/>
      <c r="E38" s="28"/>
      <c r="F38" s="28"/>
      <c r="G38" s="28"/>
      <c r="H38" s="28">
        <f t="shared" si="0"/>
      </c>
    </row>
    <row r="39" spans="1:8" ht="45.75">
      <c r="A39" s="37">
        <v>30</v>
      </c>
      <c r="B39" s="28" t="s">
        <v>233</v>
      </c>
      <c r="C39" s="28" t="s">
        <v>234</v>
      </c>
      <c r="D39" s="49" t="s">
        <v>2213</v>
      </c>
      <c r="E39" s="28" t="s">
        <v>224</v>
      </c>
      <c r="F39" s="28">
        <v>0.098</v>
      </c>
      <c r="G39" s="93"/>
      <c r="H39" s="28">
        <f t="shared" si="0"/>
        <v>0</v>
      </c>
    </row>
    <row r="40" spans="1:8" ht="11.25">
      <c r="A40" s="37"/>
      <c r="B40" s="28"/>
      <c r="C40" s="28" t="s">
        <v>237</v>
      </c>
      <c r="D40" s="49"/>
      <c r="E40" s="28"/>
      <c r="F40" s="28"/>
      <c r="G40" s="28"/>
      <c r="H40" s="28">
        <f t="shared" si="0"/>
      </c>
    </row>
    <row r="41" spans="1:8" ht="22.5">
      <c r="A41" s="37">
        <v>31</v>
      </c>
      <c r="B41" s="28" t="s">
        <v>334</v>
      </c>
      <c r="C41" s="28" t="s">
        <v>1718</v>
      </c>
      <c r="D41" s="49" t="s">
        <v>2214</v>
      </c>
      <c r="E41" s="28" t="s">
        <v>1</v>
      </c>
      <c r="F41" s="28">
        <v>2.1</v>
      </c>
      <c r="G41" s="93"/>
      <c r="H41" s="28">
        <f t="shared" si="0"/>
        <v>0</v>
      </c>
    </row>
    <row r="42" spans="1:8" ht="22.5">
      <c r="A42" s="37">
        <v>32</v>
      </c>
      <c r="B42" s="28" t="s">
        <v>338</v>
      </c>
      <c r="C42" s="28" t="s">
        <v>1718</v>
      </c>
      <c r="D42" s="49" t="s">
        <v>2146</v>
      </c>
      <c r="E42" s="28" t="s">
        <v>1</v>
      </c>
      <c r="F42" s="28">
        <v>8.64</v>
      </c>
      <c r="G42" s="93"/>
      <c r="H42" s="28">
        <f t="shared" si="0"/>
        <v>0</v>
      </c>
    </row>
    <row r="43" spans="1:8" ht="22.5">
      <c r="A43" s="37">
        <v>33</v>
      </c>
      <c r="B43" s="28" t="s">
        <v>2011</v>
      </c>
      <c r="C43" s="28" t="s">
        <v>1718</v>
      </c>
      <c r="D43" s="49" t="s">
        <v>2147</v>
      </c>
      <c r="E43" s="28" t="s">
        <v>1</v>
      </c>
      <c r="F43" s="28">
        <v>2.1</v>
      </c>
      <c r="G43" s="93"/>
      <c r="H43" s="28">
        <f t="shared" si="0"/>
        <v>0</v>
      </c>
    </row>
    <row r="44" spans="1:8" ht="34.5">
      <c r="A44" s="37">
        <v>34</v>
      </c>
      <c r="B44" s="28" t="s">
        <v>239</v>
      </c>
      <c r="C44" s="28" t="s">
        <v>1720</v>
      </c>
      <c r="D44" s="49" t="s">
        <v>2215</v>
      </c>
      <c r="E44" s="28" t="s">
        <v>1</v>
      </c>
      <c r="F44" s="28">
        <v>8.1</v>
      </c>
      <c r="G44" s="93"/>
      <c r="H44" s="28">
        <f t="shared" si="0"/>
        <v>0</v>
      </c>
    </row>
    <row r="45" spans="1:8" ht="34.5">
      <c r="A45" s="37">
        <v>35</v>
      </c>
      <c r="B45" s="28" t="s">
        <v>392</v>
      </c>
      <c r="C45" s="28" t="s">
        <v>1720</v>
      </c>
      <c r="D45" s="49" t="s">
        <v>2216</v>
      </c>
      <c r="E45" s="28" t="s">
        <v>1</v>
      </c>
      <c r="F45" s="28">
        <v>9.72</v>
      </c>
      <c r="G45" s="93"/>
      <c r="H45" s="28">
        <f t="shared" si="0"/>
        <v>0</v>
      </c>
    </row>
    <row r="46" spans="1:8" ht="11.25">
      <c r="A46" s="37">
        <v>36</v>
      </c>
      <c r="B46" s="28" t="s">
        <v>1414</v>
      </c>
      <c r="C46" s="28" t="s">
        <v>1415</v>
      </c>
      <c r="D46" s="49" t="s">
        <v>2217</v>
      </c>
      <c r="E46" s="28" t="s">
        <v>1</v>
      </c>
      <c r="F46" s="28">
        <v>1.68</v>
      </c>
      <c r="G46" s="93"/>
      <c r="H46" s="28">
        <f t="shared" si="0"/>
        <v>0</v>
      </c>
    </row>
    <row r="47" spans="1:8" ht="22.5">
      <c r="A47" s="37"/>
      <c r="B47" s="28"/>
      <c r="C47" s="28" t="s">
        <v>241</v>
      </c>
      <c r="D47" s="49"/>
      <c r="E47" s="28"/>
      <c r="F47" s="28"/>
      <c r="G47" s="28"/>
      <c r="H47" s="28">
        <f t="shared" si="0"/>
      </c>
    </row>
    <row r="48" spans="1:8" ht="34.5">
      <c r="A48" s="37">
        <v>37</v>
      </c>
      <c r="B48" s="28" t="s">
        <v>248</v>
      </c>
      <c r="C48" s="28" t="s">
        <v>249</v>
      </c>
      <c r="D48" s="49" t="s">
        <v>2128</v>
      </c>
      <c r="E48" s="28" t="s">
        <v>1</v>
      </c>
      <c r="F48" s="28">
        <v>3.95</v>
      </c>
      <c r="G48" s="93"/>
      <c r="H48" s="28">
        <f t="shared" si="0"/>
        <v>0</v>
      </c>
    </row>
    <row r="49" spans="1:8" ht="34.5">
      <c r="A49" s="37">
        <v>38</v>
      </c>
      <c r="B49" s="28" t="s">
        <v>242</v>
      </c>
      <c r="C49" s="28" t="s">
        <v>243</v>
      </c>
      <c r="D49" s="49" t="s">
        <v>2218</v>
      </c>
      <c r="E49" s="28" t="s">
        <v>1</v>
      </c>
      <c r="F49" s="28">
        <v>22.98</v>
      </c>
      <c r="G49" s="93"/>
      <c r="H49" s="28">
        <f t="shared" si="0"/>
        <v>0</v>
      </c>
    </row>
    <row r="50" spans="1:8" ht="11.25">
      <c r="A50" s="37">
        <v>39</v>
      </c>
      <c r="B50" s="28" t="s">
        <v>271</v>
      </c>
      <c r="C50" s="28" t="s">
        <v>959</v>
      </c>
      <c r="D50" s="49" t="s">
        <v>960</v>
      </c>
      <c r="E50" s="28" t="s">
        <v>67</v>
      </c>
      <c r="F50" s="28">
        <v>16.1</v>
      </c>
      <c r="G50" s="93"/>
      <c r="H50" s="28">
        <f t="shared" si="0"/>
        <v>0</v>
      </c>
    </row>
    <row r="51" spans="1:8" ht="22.5">
      <c r="A51" s="37"/>
      <c r="B51" s="36"/>
      <c r="C51" s="36" t="s">
        <v>250</v>
      </c>
      <c r="D51" s="73"/>
      <c r="E51" s="36"/>
      <c r="F51" s="28"/>
      <c r="G51" s="28"/>
      <c r="H51" s="28">
        <f t="shared" si="0"/>
      </c>
    </row>
    <row r="52" spans="1:8" ht="47.25">
      <c r="A52" s="37">
        <v>40</v>
      </c>
      <c r="B52" s="36" t="s">
        <v>251</v>
      </c>
      <c r="C52" s="36" t="s">
        <v>252</v>
      </c>
      <c r="D52" s="73" t="s">
        <v>2571</v>
      </c>
      <c r="E52" s="36" t="s">
        <v>1</v>
      </c>
      <c r="F52" s="28">
        <v>7.89</v>
      </c>
      <c r="G52" s="93"/>
      <c r="H52" s="28">
        <f t="shared" si="0"/>
        <v>0</v>
      </c>
    </row>
    <row r="53" spans="1:8" ht="59.25">
      <c r="A53" s="37">
        <v>41</v>
      </c>
      <c r="B53" s="36" t="s">
        <v>2015</v>
      </c>
      <c r="C53" s="36" t="s">
        <v>2219</v>
      </c>
      <c r="D53" s="73" t="s">
        <v>2572</v>
      </c>
      <c r="E53" s="36" t="s">
        <v>1</v>
      </c>
      <c r="F53" s="28">
        <v>7.05</v>
      </c>
      <c r="G53" s="93"/>
      <c r="H53" s="28">
        <f t="shared" si="0"/>
        <v>0</v>
      </c>
    </row>
    <row r="54" spans="1:8" ht="24">
      <c r="A54" s="37">
        <v>42</v>
      </c>
      <c r="B54" s="36" t="s">
        <v>398</v>
      </c>
      <c r="C54" s="36" t="s">
        <v>341</v>
      </c>
      <c r="D54" s="73" t="s">
        <v>2573</v>
      </c>
      <c r="E54" s="36" t="s">
        <v>1</v>
      </c>
      <c r="F54" s="28">
        <v>49.21</v>
      </c>
      <c r="G54" s="93"/>
      <c r="H54" s="28">
        <f t="shared" si="0"/>
        <v>0</v>
      </c>
    </row>
    <row r="55" spans="1:8" ht="24">
      <c r="A55" s="37">
        <v>43</v>
      </c>
      <c r="B55" s="36" t="s">
        <v>253</v>
      </c>
      <c r="C55" s="36" t="s">
        <v>341</v>
      </c>
      <c r="D55" s="73" t="s">
        <v>2574</v>
      </c>
      <c r="E55" s="36" t="s">
        <v>1</v>
      </c>
      <c r="F55" s="28">
        <v>15.07</v>
      </c>
      <c r="G55" s="93"/>
      <c r="H55" s="28">
        <f t="shared" si="0"/>
        <v>0</v>
      </c>
    </row>
    <row r="56" spans="1:8" ht="72">
      <c r="A56" s="37">
        <v>44</v>
      </c>
      <c r="B56" s="36" t="s">
        <v>340</v>
      </c>
      <c r="C56" s="36" t="s">
        <v>341</v>
      </c>
      <c r="D56" s="73" t="s">
        <v>2575</v>
      </c>
      <c r="E56" s="36" t="s">
        <v>1</v>
      </c>
      <c r="F56" s="28">
        <v>346.86</v>
      </c>
      <c r="G56" s="93"/>
      <c r="H56" s="28">
        <f t="shared" si="0"/>
        <v>0</v>
      </c>
    </row>
    <row r="57" spans="1:8" ht="60">
      <c r="A57" s="37">
        <v>45</v>
      </c>
      <c r="B57" s="36" t="s">
        <v>1771</v>
      </c>
      <c r="C57" s="36" t="s">
        <v>1772</v>
      </c>
      <c r="D57" s="73" t="s">
        <v>2576</v>
      </c>
      <c r="E57" s="36" t="s">
        <v>1</v>
      </c>
      <c r="F57" s="28">
        <v>77.39</v>
      </c>
      <c r="G57" s="93"/>
      <c r="H57" s="28">
        <f t="shared" si="0"/>
        <v>0</v>
      </c>
    </row>
    <row r="58" spans="1:8" ht="11.25">
      <c r="A58" s="37"/>
      <c r="B58" s="36"/>
      <c r="C58" s="36" t="s">
        <v>952</v>
      </c>
      <c r="D58" s="73"/>
      <c r="E58" s="36"/>
      <c r="F58" s="28"/>
      <c r="G58" s="28"/>
      <c r="H58" s="28">
        <f t="shared" si="0"/>
      </c>
    </row>
    <row r="59" spans="1:8" ht="24">
      <c r="A59" s="37">
        <v>46</v>
      </c>
      <c r="B59" s="36" t="s">
        <v>485</v>
      </c>
      <c r="C59" s="36" t="s">
        <v>86</v>
      </c>
      <c r="D59" s="73" t="s">
        <v>2577</v>
      </c>
      <c r="E59" s="36" t="s">
        <v>49</v>
      </c>
      <c r="F59" s="28">
        <v>81.53</v>
      </c>
      <c r="G59" s="93"/>
      <c r="H59" s="28">
        <f t="shared" si="0"/>
        <v>0</v>
      </c>
    </row>
    <row r="60" spans="1:8" ht="24">
      <c r="A60" s="37">
        <v>47</v>
      </c>
      <c r="B60" s="36" t="s">
        <v>1732</v>
      </c>
      <c r="C60" s="36" t="s">
        <v>86</v>
      </c>
      <c r="D60" s="73" t="s">
        <v>2577</v>
      </c>
      <c r="E60" s="36" t="s">
        <v>49</v>
      </c>
      <c r="F60" s="28">
        <v>1.8</v>
      </c>
      <c r="G60" s="93"/>
      <c r="H60" s="28">
        <f t="shared" si="0"/>
        <v>0</v>
      </c>
    </row>
    <row r="61" spans="1:8" ht="60">
      <c r="A61" s="37">
        <v>48</v>
      </c>
      <c r="B61" s="36" t="s">
        <v>216</v>
      </c>
      <c r="C61" s="36" t="s">
        <v>219</v>
      </c>
      <c r="D61" s="73" t="s">
        <v>2578</v>
      </c>
      <c r="E61" s="36" t="s">
        <v>1</v>
      </c>
      <c r="F61" s="28">
        <v>5.4</v>
      </c>
      <c r="G61" s="93"/>
      <c r="H61" s="28">
        <f t="shared" si="0"/>
        <v>0</v>
      </c>
    </row>
    <row r="62" spans="1:8" ht="72">
      <c r="A62" s="37">
        <v>49</v>
      </c>
      <c r="B62" s="36" t="s">
        <v>218</v>
      </c>
      <c r="C62" s="36" t="s">
        <v>217</v>
      </c>
      <c r="D62" s="73" t="s">
        <v>2579</v>
      </c>
      <c r="E62" s="36" t="s">
        <v>1</v>
      </c>
      <c r="F62" s="28">
        <v>76.13</v>
      </c>
      <c r="G62" s="93"/>
      <c r="H62" s="28">
        <f t="shared" si="0"/>
        <v>0</v>
      </c>
    </row>
    <row r="63" spans="1:8" ht="12">
      <c r="A63" s="37">
        <v>50</v>
      </c>
      <c r="B63" s="36" t="s">
        <v>1736</v>
      </c>
      <c r="C63" s="36" t="s">
        <v>959</v>
      </c>
      <c r="D63" s="73" t="s">
        <v>2580</v>
      </c>
      <c r="E63" s="36" t="s">
        <v>67</v>
      </c>
      <c r="F63" s="28">
        <v>49.81</v>
      </c>
      <c r="G63" s="93"/>
      <c r="H63" s="28">
        <f t="shared" si="0"/>
        <v>0</v>
      </c>
    </row>
    <row r="64" spans="1:8" ht="22.5">
      <c r="A64" s="37"/>
      <c r="B64" s="36"/>
      <c r="C64" s="36" t="s">
        <v>254</v>
      </c>
      <c r="D64" s="73"/>
      <c r="E64" s="36"/>
      <c r="F64" s="28"/>
      <c r="G64" s="28"/>
      <c r="H64" s="28">
        <f t="shared" si="0"/>
      </c>
    </row>
    <row r="65" spans="1:8" ht="24">
      <c r="A65" s="37">
        <v>51</v>
      </c>
      <c r="B65" s="36" t="s">
        <v>255</v>
      </c>
      <c r="C65" s="36" t="s">
        <v>1777</v>
      </c>
      <c r="D65" s="73" t="s">
        <v>2581</v>
      </c>
      <c r="E65" s="36" t="s">
        <v>1</v>
      </c>
      <c r="F65" s="28">
        <v>5.4</v>
      </c>
      <c r="G65" s="93"/>
      <c r="H65" s="28">
        <f t="shared" si="0"/>
        <v>0</v>
      </c>
    </row>
    <row r="66" spans="1:8" ht="84">
      <c r="A66" s="37">
        <v>52</v>
      </c>
      <c r="B66" s="36" t="s">
        <v>342</v>
      </c>
      <c r="C66" s="36" t="s">
        <v>2019</v>
      </c>
      <c r="D66" s="73" t="s">
        <v>2582</v>
      </c>
      <c r="E66" s="36" t="s">
        <v>1</v>
      </c>
      <c r="F66" s="28">
        <v>53.64</v>
      </c>
      <c r="G66" s="93"/>
      <c r="H66" s="28">
        <f t="shared" si="0"/>
        <v>0</v>
      </c>
    </row>
    <row r="67" spans="1:8" ht="84">
      <c r="A67" s="37">
        <v>53</v>
      </c>
      <c r="B67" s="36" t="s">
        <v>343</v>
      </c>
      <c r="C67" s="36" t="s">
        <v>2019</v>
      </c>
      <c r="D67" s="73" t="s">
        <v>2583</v>
      </c>
      <c r="E67" s="36" t="s">
        <v>1</v>
      </c>
      <c r="F67" s="28">
        <v>82</v>
      </c>
      <c r="G67" s="93"/>
      <c r="H67" s="28">
        <f t="shared" si="0"/>
        <v>0</v>
      </c>
    </row>
    <row r="68" spans="1:8" ht="48">
      <c r="A68" s="37">
        <v>54</v>
      </c>
      <c r="B68" s="36" t="s">
        <v>257</v>
      </c>
      <c r="C68" s="36" t="s">
        <v>258</v>
      </c>
      <c r="D68" s="73" t="s">
        <v>2584</v>
      </c>
      <c r="E68" s="36" t="s">
        <v>1</v>
      </c>
      <c r="F68" s="28">
        <v>11.07</v>
      </c>
      <c r="G68" s="93"/>
      <c r="H68" s="28">
        <f t="shared" si="0"/>
        <v>0</v>
      </c>
    </row>
    <row r="69" spans="1:8" ht="22.5">
      <c r="A69" s="37"/>
      <c r="B69" s="36"/>
      <c r="C69" s="36" t="s">
        <v>1744</v>
      </c>
      <c r="D69" s="73"/>
      <c r="E69" s="36"/>
      <c r="F69" s="28"/>
      <c r="G69" s="28"/>
      <c r="H69" s="28">
        <f t="shared" si="0"/>
      </c>
    </row>
    <row r="70" spans="1:8" ht="60">
      <c r="A70" s="37">
        <v>55</v>
      </c>
      <c r="B70" s="36" t="s">
        <v>260</v>
      </c>
      <c r="C70" s="36" t="s">
        <v>261</v>
      </c>
      <c r="D70" s="73" t="s">
        <v>2585</v>
      </c>
      <c r="E70" s="36" t="s">
        <v>1</v>
      </c>
      <c r="F70" s="28">
        <v>405.13</v>
      </c>
      <c r="G70" s="93"/>
      <c r="H70" s="28">
        <f aca="true" t="shared" si="1" ref="H70:H127">IF(F70="","",ROUND(ROUND(G70,2)*F70,0))</f>
        <v>0</v>
      </c>
    </row>
    <row r="71" spans="1:8" ht="11.25">
      <c r="A71" s="37"/>
      <c r="B71" s="36"/>
      <c r="C71" s="36" t="s">
        <v>346</v>
      </c>
      <c r="D71" s="73"/>
      <c r="E71" s="36"/>
      <c r="F71" s="28"/>
      <c r="G71" s="28"/>
      <c r="H71" s="28">
        <f t="shared" si="1"/>
      </c>
    </row>
    <row r="72" spans="1:8" ht="48">
      <c r="A72" s="37">
        <v>56</v>
      </c>
      <c r="B72" s="36" t="s">
        <v>401</v>
      </c>
      <c r="C72" s="36" t="s">
        <v>402</v>
      </c>
      <c r="D72" s="73" t="s">
        <v>2586</v>
      </c>
      <c r="E72" s="36" t="s">
        <v>1</v>
      </c>
      <c r="F72" s="28">
        <v>169.73</v>
      </c>
      <c r="G72" s="93"/>
      <c r="H72" s="28">
        <f t="shared" si="1"/>
        <v>0</v>
      </c>
    </row>
    <row r="73" spans="1:8" ht="22.5">
      <c r="A73" s="37"/>
      <c r="B73" s="36"/>
      <c r="C73" s="36" t="s">
        <v>264</v>
      </c>
      <c r="D73" s="73"/>
      <c r="E73" s="36"/>
      <c r="F73" s="28"/>
      <c r="G73" s="28"/>
      <c r="H73" s="28">
        <f t="shared" si="1"/>
      </c>
    </row>
    <row r="74" spans="1:8" ht="48">
      <c r="A74" s="37">
        <v>57</v>
      </c>
      <c r="B74" s="36" t="s">
        <v>268</v>
      </c>
      <c r="C74" s="36" t="s">
        <v>270</v>
      </c>
      <c r="D74" s="73" t="s">
        <v>2587</v>
      </c>
      <c r="E74" s="36" t="s">
        <v>1</v>
      </c>
      <c r="F74" s="28">
        <v>405.13</v>
      </c>
      <c r="G74" s="93"/>
      <c r="H74" s="28">
        <f t="shared" si="1"/>
        <v>0</v>
      </c>
    </row>
    <row r="75" spans="1:8" ht="36">
      <c r="A75" s="37">
        <v>58</v>
      </c>
      <c r="B75" s="36" t="s">
        <v>2220</v>
      </c>
      <c r="C75" s="36" t="s">
        <v>404</v>
      </c>
      <c r="D75" s="73" t="s">
        <v>2513</v>
      </c>
      <c r="E75" s="36" t="s">
        <v>1</v>
      </c>
      <c r="F75" s="28">
        <v>169.73</v>
      </c>
      <c r="G75" s="93"/>
      <c r="H75" s="28">
        <f t="shared" si="1"/>
        <v>0</v>
      </c>
    </row>
    <row r="76" spans="1:8" ht="11.25">
      <c r="A76" s="37"/>
      <c r="B76" s="115" t="s">
        <v>2588</v>
      </c>
      <c r="C76" s="117"/>
      <c r="D76" s="73"/>
      <c r="E76" s="36"/>
      <c r="F76" s="28"/>
      <c r="G76" s="28"/>
      <c r="H76" s="28">
        <f t="shared" si="1"/>
      </c>
    </row>
    <row r="77" spans="1:8" ht="11.25">
      <c r="A77" s="37"/>
      <c r="B77" s="36"/>
      <c r="C77" s="36" t="s">
        <v>1786</v>
      </c>
      <c r="D77" s="73"/>
      <c r="E77" s="36"/>
      <c r="F77" s="28"/>
      <c r="G77" s="28"/>
      <c r="H77" s="28">
        <f t="shared" si="1"/>
      </c>
    </row>
    <row r="78" spans="1:8" ht="47.25">
      <c r="A78" s="37">
        <v>1</v>
      </c>
      <c r="B78" s="36" t="s">
        <v>2065</v>
      </c>
      <c r="C78" s="36" t="s">
        <v>2068</v>
      </c>
      <c r="D78" s="73" t="s">
        <v>2589</v>
      </c>
      <c r="E78" s="36" t="s">
        <v>186</v>
      </c>
      <c r="F78" s="28">
        <v>1</v>
      </c>
      <c r="G78" s="93"/>
      <c r="H78" s="28">
        <f t="shared" si="1"/>
        <v>0</v>
      </c>
    </row>
    <row r="79" spans="1:8" ht="47.25">
      <c r="A79" s="37">
        <v>2</v>
      </c>
      <c r="B79" s="94" t="s">
        <v>2066</v>
      </c>
      <c r="C79" s="36" t="s">
        <v>2068</v>
      </c>
      <c r="D79" s="73" t="s">
        <v>2590</v>
      </c>
      <c r="E79" s="36" t="s">
        <v>186</v>
      </c>
      <c r="F79" s="28">
        <v>1</v>
      </c>
      <c r="G79" s="93"/>
      <c r="H79" s="28">
        <f t="shared" si="1"/>
        <v>0</v>
      </c>
    </row>
    <row r="80" spans="1:8" ht="47.25">
      <c r="A80" s="37">
        <v>3</v>
      </c>
      <c r="B80" s="94" t="s">
        <v>2067</v>
      </c>
      <c r="C80" s="94" t="s">
        <v>2068</v>
      </c>
      <c r="D80" s="73" t="s">
        <v>2591</v>
      </c>
      <c r="E80" s="36" t="s">
        <v>186</v>
      </c>
      <c r="F80" s="28">
        <v>1</v>
      </c>
      <c r="G80" s="93"/>
      <c r="H80" s="28">
        <f t="shared" si="1"/>
        <v>0</v>
      </c>
    </row>
    <row r="81" spans="1:8" ht="36">
      <c r="A81" s="37">
        <v>4</v>
      </c>
      <c r="B81" s="36" t="s">
        <v>2221</v>
      </c>
      <c r="C81" s="36" t="s">
        <v>2222</v>
      </c>
      <c r="D81" s="73" t="s">
        <v>2592</v>
      </c>
      <c r="E81" s="36" t="s">
        <v>164</v>
      </c>
      <c r="F81" s="28">
        <v>3</v>
      </c>
      <c r="G81" s="93"/>
      <c r="H81" s="28">
        <f t="shared" si="1"/>
        <v>0</v>
      </c>
    </row>
    <row r="82" spans="1:8" ht="22.5">
      <c r="A82" s="37">
        <v>5</v>
      </c>
      <c r="B82" s="36" t="s">
        <v>457</v>
      </c>
      <c r="C82" s="36" t="s">
        <v>458</v>
      </c>
      <c r="D82" s="73"/>
      <c r="E82" s="36" t="s">
        <v>309</v>
      </c>
      <c r="F82" s="28">
        <v>1</v>
      </c>
      <c r="G82" s="93"/>
      <c r="H82" s="28">
        <f t="shared" si="1"/>
        <v>0</v>
      </c>
    </row>
    <row r="83" spans="1:8" ht="11.25">
      <c r="A83" s="37"/>
      <c r="B83" s="115" t="s">
        <v>2593</v>
      </c>
      <c r="C83" s="117"/>
      <c r="D83" s="73"/>
      <c r="E83" s="36"/>
      <c r="F83" s="28"/>
      <c r="G83" s="28"/>
      <c r="H83" s="28">
        <f t="shared" si="1"/>
      </c>
    </row>
    <row r="84" spans="1:8" ht="11.25">
      <c r="A84" s="37"/>
      <c r="B84" s="36"/>
      <c r="C84" s="36" t="s">
        <v>1065</v>
      </c>
      <c r="D84" s="73"/>
      <c r="E84" s="36"/>
      <c r="F84" s="28"/>
      <c r="G84" s="28"/>
      <c r="H84" s="28">
        <f t="shared" si="1"/>
      </c>
    </row>
    <row r="85" spans="1:8" ht="48">
      <c r="A85" s="37">
        <v>1</v>
      </c>
      <c r="B85" s="36" t="s">
        <v>2223</v>
      </c>
      <c r="C85" s="36" t="s">
        <v>2224</v>
      </c>
      <c r="D85" s="73" t="s">
        <v>2594</v>
      </c>
      <c r="E85" s="36" t="s">
        <v>186</v>
      </c>
      <c r="F85" s="28">
        <v>1</v>
      </c>
      <c r="G85" s="93"/>
      <c r="H85" s="28">
        <f t="shared" si="1"/>
        <v>0</v>
      </c>
    </row>
    <row r="86" spans="1:8" ht="48">
      <c r="A86" s="37">
        <v>2</v>
      </c>
      <c r="B86" s="36" t="s">
        <v>2225</v>
      </c>
      <c r="C86" s="36" t="s">
        <v>2224</v>
      </c>
      <c r="D86" s="73" t="s">
        <v>2595</v>
      </c>
      <c r="E86" s="36" t="s">
        <v>186</v>
      </c>
      <c r="F86" s="28">
        <v>1</v>
      </c>
      <c r="G86" s="93"/>
      <c r="H86" s="28">
        <f t="shared" si="1"/>
        <v>0</v>
      </c>
    </row>
    <row r="87" spans="1:8" ht="48">
      <c r="A87" s="37">
        <v>3</v>
      </c>
      <c r="B87" s="36" t="s">
        <v>2226</v>
      </c>
      <c r="C87" s="36" t="s">
        <v>2224</v>
      </c>
      <c r="D87" s="73" t="s">
        <v>2596</v>
      </c>
      <c r="E87" s="36" t="s">
        <v>186</v>
      </c>
      <c r="F87" s="28">
        <v>1</v>
      </c>
      <c r="G87" s="93"/>
      <c r="H87" s="28">
        <f t="shared" si="1"/>
        <v>0</v>
      </c>
    </row>
    <row r="88" spans="1:8" ht="48">
      <c r="A88" s="37">
        <v>4</v>
      </c>
      <c r="B88" s="36" t="s">
        <v>2227</v>
      </c>
      <c r="C88" s="36" t="s">
        <v>2224</v>
      </c>
      <c r="D88" s="73" t="s">
        <v>2597</v>
      </c>
      <c r="E88" s="36" t="s">
        <v>186</v>
      </c>
      <c r="F88" s="28">
        <v>1</v>
      </c>
      <c r="G88" s="93"/>
      <c r="H88" s="28">
        <f t="shared" si="1"/>
        <v>0</v>
      </c>
    </row>
    <row r="89" spans="1:8" ht="24">
      <c r="A89" s="37">
        <v>5</v>
      </c>
      <c r="B89" s="36" t="s">
        <v>2228</v>
      </c>
      <c r="C89" s="36" t="s">
        <v>2229</v>
      </c>
      <c r="D89" s="73" t="s">
        <v>2598</v>
      </c>
      <c r="E89" s="36" t="s">
        <v>186</v>
      </c>
      <c r="F89" s="28">
        <v>1</v>
      </c>
      <c r="G89" s="93"/>
      <c r="H89" s="28">
        <f t="shared" si="1"/>
        <v>0</v>
      </c>
    </row>
    <row r="90" spans="1:8" ht="36">
      <c r="A90" s="37">
        <v>6</v>
      </c>
      <c r="B90" s="36" t="s">
        <v>1256</v>
      </c>
      <c r="C90" s="36" t="s">
        <v>1257</v>
      </c>
      <c r="D90" s="73" t="s">
        <v>2599</v>
      </c>
      <c r="E90" s="36" t="s">
        <v>186</v>
      </c>
      <c r="F90" s="28">
        <v>1</v>
      </c>
      <c r="G90" s="93"/>
      <c r="H90" s="28">
        <f t="shared" si="1"/>
        <v>0</v>
      </c>
    </row>
    <row r="91" spans="1:8" ht="24">
      <c r="A91" s="37">
        <v>7</v>
      </c>
      <c r="B91" s="36" t="s">
        <v>1259</v>
      </c>
      <c r="C91" s="36" t="s">
        <v>1260</v>
      </c>
      <c r="D91" s="73" t="s">
        <v>2600</v>
      </c>
      <c r="E91" s="36" t="s">
        <v>186</v>
      </c>
      <c r="F91" s="28">
        <v>1</v>
      </c>
      <c r="G91" s="93"/>
      <c r="H91" s="28">
        <f t="shared" si="1"/>
        <v>0</v>
      </c>
    </row>
    <row r="92" spans="1:8" ht="48">
      <c r="A92" s="37">
        <v>8</v>
      </c>
      <c r="B92" s="36" t="s">
        <v>1262</v>
      </c>
      <c r="C92" s="36" t="s">
        <v>1263</v>
      </c>
      <c r="D92" s="73" t="s">
        <v>2601</v>
      </c>
      <c r="E92" s="36" t="s">
        <v>67</v>
      </c>
      <c r="F92" s="28">
        <v>72</v>
      </c>
      <c r="G92" s="93"/>
      <c r="H92" s="28">
        <f t="shared" si="1"/>
        <v>0</v>
      </c>
    </row>
    <row r="93" spans="1:8" ht="36">
      <c r="A93" s="37">
        <v>9</v>
      </c>
      <c r="B93" s="36" t="s">
        <v>412</v>
      </c>
      <c r="C93" s="36" t="s">
        <v>413</v>
      </c>
      <c r="D93" s="73" t="s">
        <v>2602</v>
      </c>
      <c r="E93" s="36" t="s">
        <v>186</v>
      </c>
      <c r="F93" s="28">
        <v>1</v>
      </c>
      <c r="G93" s="93"/>
      <c r="H93" s="28">
        <f t="shared" si="1"/>
        <v>0</v>
      </c>
    </row>
    <row r="94" spans="1:8" ht="36">
      <c r="A94" s="37">
        <v>10</v>
      </c>
      <c r="B94" s="36" t="s">
        <v>414</v>
      </c>
      <c r="C94" s="36" t="s">
        <v>2230</v>
      </c>
      <c r="D94" s="73" t="s">
        <v>3186</v>
      </c>
      <c r="E94" s="36" t="s">
        <v>186</v>
      </c>
      <c r="F94" s="28">
        <v>1</v>
      </c>
      <c r="G94" s="93"/>
      <c r="H94" s="28">
        <f t="shared" si="1"/>
        <v>0</v>
      </c>
    </row>
    <row r="95" spans="1:8" ht="36">
      <c r="A95" s="37">
        <v>11</v>
      </c>
      <c r="B95" s="36" t="s">
        <v>415</v>
      </c>
      <c r="C95" s="36" t="s">
        <v>413</v>
      </c>
      <c r="D95" s="73" t="s">
        <v>2603</v>
      </c>
      <c r="E95" s="36" t="s">
        <v>186</v>
      </c>
      <c r="F95" s="28">
        <v>1</v>
      </c>
      <c r="G95" s="93"/>
      <c r="H95" s="28">
        <f t="shared" si="1"/>
        <v>0</v>
      </c>
    </row>
    <row r="96" spans="1:8" ht="36">
      <c r="A96" s="37">
        <v>12</v>
      </c>
      <c r="B96" s="36" t="s">
        <v>416</v>
      </c>
      <c r="C96" s="36" t="s">
        <v>413</v>
      </c>
      <c r="D96" s="73" t="s">
        <v>2604</v>
      </c>
      <c r="E96" s="36" t="s">
        <v>186</v>
      </c>
      <c r="F96" s="28">
        <v>1</v>
      </c>
      <c r="G96" s="93"/>
      <c r="H96" s="28">
        <f t="shared" si="1"/>
        <v>0</v>
      </c>
    </row>
    <row r="97" spans="1:8" ht="36">
      <c r="A97" s="37">
        <v>13</v>
      </c>
      <c r="B97" s="36" t="s">
        <v>417</v>
      </c>
      <c r="C97" s="36" t="s">
        <v>413</v>
      </c>
      <c r="D97" s="73" t="s">
        <v>2605</v>
      </c>
      <c r="E97" s="36" t="s">
        <v>186</v>
      </c>
      <c r="F97" s="28">
        <v>1</v>
      </c>
      <c r="G97" s="93"/>
      <c r="H97" s="28">
        <f t="shared" si="1"/>
        <v>0</v>
      </c>
    </row>
    <row r="98" spans="1:8" ht="36">
      <c r="A98" s="37">
        <v>14</v>
      </c>
      <c r="B98" s="36" t="s">
        <v>2231</v>
      </c>
      <c r="C98" s="36" t="s">
        <v>413</v>
      </c>
      <c r="D98" s="73" t="s">
        <v>2606</v>
      </c>
      <c r="E98" s="36" t="s">
        <v>186</v>
      </c>
      <c r="F98" s="28">
        <v>1</v>
      </c>
      <c r="G98" s="93"/>
      <c r="H98" s="28">
        <f t="shared" si="1"/>
        <v>0</v>
      </c>
    </row>
    <row r="99" spans="1:8" ht="36">
      <c r="A99" s="37">
        <v>15</v>
      </c>
      <c r="B99" s="36" t="s">
        <v>285</v>
      </c>
      <c r="C99" s="36" t="s">
        <v>286</v>
      </c>
      <c r="D99" s="73" t="s">
        <v>2543</v>
      </c>
      <c r="E99" s="36" t="s">
        <v>186</v>
      </c>
      <c r="F99" s="28">
        <v>1</v>
      </c>
      <c r="G99" s="93"/>
      <c r="H99" s="28">
        <f t="shared" si="1"/>
        <v>0</v>
      </c>
    </row>
    <row r="100" spans="1:8" ht="48">
      <c r="A100" s="37">
        <v>16</v>
      </c>
      <c r="B100" s="36" t="s">
        <v>297</v>
      </c>
      <c r="C100" s="36" t="s">
        <v>298</v>
      </c>
      <c r="D100" s="73" t="s">
        <v>2544</v>
      </c>
      <c r="E100" s="36" t="s">
        <v>67</v>
      </c>
      <c r="F100" s="28">
        <v>82.48</v>
      </c>
      <c r="G100" s="93"/>
      <c r="H100" s="28">
        <f t="shared" si="1"/>
        <v>0</v>
      </c>
    </row>
    <row r="101" spans="1:8" ht="48">
      <c r="A101" s="37">
        <v>17</v>
      </c>
      <c r="B101" s="36" t="s">
        <v>299</v>
      </c>
      <c r="C101" s="36" t="s">
        <v>298</v>
      </c>
      <c r="D101" s="73" t="s">
        <v>2546</v>
      </c>
      <c r="E101" s="36" t="s">
        <v>67</v>
      </c>
      <c r="F101" s="28">
        <v>50.65</v>
      </c>
      <c r="G101" s="93"/>
      <c r="H101" s="28">
        <f t="shared" si="1"/>
        <v>0</v>
      </c>
    </row>
    <row r="102" spans="1:8" ht="48">
      <c r="A102" s="37">
        <v>18</v>
      </c>
      <c r="B102" s="36" t="s">
        <v>302</v>
      </c>
      <c r="C102" s="36" t="s">
        <v>303</v>
      </c>
      <c r="D102" s="73" t="s">
        <v>2548</v>
      </c>
      <c r="E102" s="36" t="s">
        <v>164</v>
      </c>
      <c r="F102" s="28">
        <v>7</v>
      </c>
      <c r="G102" s="93"/>
      <c r="H102" s="28">
        <f t="shared" si="1"/>
        <v>0</v>
      </c>
    </row>
    <row r="103" spans="1:8" ht="48">
      <c r="A103" s="37">
        <v>19</v>
      </c>
      <c r="B103" s="36" t="s">
        <v>304</v>
      </c>
      <c r="C103" s="36" t="s">
        <v>303</v>
      </c>
      <c r="D103" s="73" t="s">
        <v>2549</v>
      </c>
      <c r="E103" s="36" t="s">
        <v>164</v>
      </c>
      <c r="F103" s="28">
        <v>12</v>
      </c>
      <c r="G103" s="93"/>
      <c r="H103" s="28">
        <f t="shared" si="1"/>
        <v>0</v>
      </c>
    </row>
    <row r="104" spans="1:8" ht="48">
      <c r="A104" s="37">
        <v>20</v>
      </c>
      <c r="B104" s="36" t="s">
        <v>530</v>
      </c>
      <c r="C104" s="36" t="s">
        <v>303</v>
      </c>
      <c r="D104" s="73" t="s">
        <v>2607</v>
      </c>
      <c r="E104" s="36" t="s">
        <v>164</v>
      </c>
      <c r="F104" s="28">
        <v>4</v>
      </c>
      <c r="G104" s="93"/>
      <c r="H104" s="28">
        <f t="shared" si="1"/>
        <v>0</v>
      </c>
    </row>
    <row r="105" spans="1:8" ht="72">
      <c r="A105" s="37">
        <v>21</v>
      </c>
      <c r="B105" s="36" t="s">
        <v>300</v>
      </c>
      <c r="C105" s="36" t="s">
        <v>301</v>
      </c>
      <c r="D105" s="73" t="s">
        <v>2551</v>
      </c>
      <c r="E105" s="36" t="s">
        <v>67</v>
      </c>
      <c r="F105" s="28">
        <v>341.92</v>
      </c>
      <c r="G105" s="93"/>
      <c r="H105" s="28">
        <f t="shared" si="1"/>
        <v>0</v>
      </c>
    </row>
    <row r="106" spans="1:8" ht="72">
      <c r="A106" s="37">
        <v>22</v>
      </c>
      <c r="B106" s="36" t="s">
        <v>365</v>
      </c>
      <c r="C106" s="36" t="s">
        <v>301</v>
      </c>
      <c r="D106" s="73" t="s">
        <v>2608</v>
      </c>
      <c r="E106" s="36" t="s">
        <v>67</v>
      </c>
      <c r="F106" s="28">
        <v>160.95</v>
      </c>
      <c r="G106" s="93"/>
      <c r="H106" s="28">
        <f t="shared" si="1"/>
        <v>0</v>
      </c>
    </row>
    <row r="107" spans="1:8" ht="36">
      <c r="A107" s="37">
        <v>23</v>
      </c>
      <c r="B107" s="36" t="s">
        <v>367</v>
      </c>
      <c r="C107" s="36" t="s">
        <v>368</v>
      </c>
      <c r="D107" s="73" t="s">
        <v>2609</v>
      </c>
      <c r="E107" s="36" t="s">
        <v>112</v>
      </c>
      <c r="F107" s="28">
        <v>10</v>
      </c>
      <c r="G107" s="93"/>
      <c r="H107" s="28">
        <f t="shared" si="1"/>
        <v>0</v>
      </c>
    </row>
    <row r="108" spans="1:8" ht="48">
      <c r="A108" s="37">
        <v>24</v>
      </c>
      <c r="B108" s="36" t="s">
        <v>305</v>
      </c>
      <c r="C108" s="36" t="s">
        <v>306</v>
      </c>
      <c r="D108" s="73" t="s">
        <v>2610</v>
      </c>
      <c r="E108" s="36" t="s">
        <v>112</v>
      </c>
      <c r="F108" s="28">
        <v>1</v>
      </c>
      <c r="G108" s="93"/>
      <c r="H108" s="28">
        <f t="shared" si="1"/>
        <v>0</v>
      </c>
    </row>
    <row r="109" spans="1:8" ht="36">
      <c r="A109" s="37">
        <v>25</v>
      </c>
      <c r="B109" s="94" t="s">
        <v>531</v>
      </c>
      <c r="C109" s="94" t="s">
        <v>306</v>
      </c>
      <c r="D109" s="73" t="s">
        <v>2611</v>
      </c>
      <c r="E109" s="36" t="s">
        <v>112</v>
      </c>
      <c r="F109" s="28">
        <v>1</v>
      </c>
      <c r="G109" s="93"/>
      <c r="H109" s="28">
        <f t="shared" si="1"/>
        <v>0</v>
      </c>
    </row>
    <row r="110" spans="1:8" ht="36">
      <c r="A110" s="37">
        <v>26</v>
      </c>
      <c r="B110" s="36" t="s">
        <v>287</v>
      </c>
      <c r="C110" s="36" t="s">
        <v>288</v>
      </c>
      <c r="D110" s="73" t="s">
        <v>2612</v>
      </c>
      <c r="E110" s="36" t="s">
        <v>164</v>
      </c>
      <c r="F110" s="28">
        <v>2</v>
      </c>
      <c r="G110" s="93"/>
      <c r="H110" s="28">
        <f t="shared" si="1"/>
        <v>0</v>
      </c>
    </row>
    <row r="111" spans="1:8" ht="36">
      <c r="A111" s="37">
        <v>27</v>
      </c>
      <c r="B111" s="36" t="s">
        <v>357</v>
      </c>
      <c r="C111" s="36" t="s">
        <v>288</v>
      </c>
      <c r="D111" s="73" t="s">
        <v>2613</v>
      </c>
      <c r="E111" s="36" t="s">
        <v>164</v>
      </c>
      <c r="F111" s="28">
        <v>1</v>
      </c>
      <c r="G111" s="93"/>
      <c r="H111" s="28">
        <f t="shared" si="1"/>
        <v>0</v>
      </c>
    </row>
    <row r="112" spans="1:8" ht="36">
      <c r="A112" s="37">
        <v>28</v>
      </c>
      <c r="B112" s="36" t="s">
        <v>358</v>
      </c>
      <c r="C112" s="36" t="s">
        <v>288</v>
      </c>
      <c r="D112" s="73" t="s">
        <v>2614</v>
      </c>
      <c r="E112" s="36" t="s">
        <v>164</v>
      </c>
      <c r="F112" s="28">
        <v>1</v>
      </c>
      <c r="G112" s="93"/>
      <c r="H112" s="28">
        <f t="shared" si="1"/>
        <v>0</v>
      </c>
    </row>
    <row r="113" spans="1:8" ht="36">
      <c r="A113" s="37">
        <v>29</v>
      </c>
      <c r="B113" s="36" t="s">
        <v>289</v>
      </c>
      <c r="C113" s="36" t="s">
        <v>290</v>
      </c>
      <c r="D113" s="73" t="s">
        <v>2615</v>
      </c>
      <c r="E113" s="36" t="s">
        <v>164</v>
      </c>
      <c r="F113" s="28">
        <v>1</v>
      </c>
      <c r="G113" s="93"/>
      <c r="H113" s="28">
        <f t="shared" si="1"/>
        <v>0</v>
      </c>
    </row>
    <row r="114" spans="1:8" ht="36">
      <c r="A114" s="37">
        <v>30</v>
      </c>
      <c r="B114" s="36" t="s">
        <v>361</v>
      </c>
      <c r="C114" s="36" t="s">
        <v>290</v>
      </c>
      <c r="D114" s="73" t="s">
        <v>2555</v>
      </c>
      <c r="E114" s="36" t="s">
        <v>164</v>
      </c>
      <c r="F114" s="28">
        <v>6</v>
      </c>
      <c r="G114" s="93"/>
      <c r="H114" s="28">
        <f t="shared" si="1"/>
        <v>0</v>
      </c>
    </row>
    <row r="115" spans="1:8" ht="24">
      <c r="A115" s="37">
        <v>31</v>
      </c>
      <c r="B115" s="36" t="s">
        <v>307</v>
      </c>
      <c r="C115" s="36" t="s">
        <v>308</v>
      </c>
      <c r="D115" s="73" t="s">
        <v>2556</v>
      </c>
      <c r="E115" s="36" t="s">
        <v>309</v>
      </c>
      <c r="F115" s="28">
        <v>6</v>
      </c>
      <c r="G115" s="93"/>
      <c r="H115" s="28">
        <f t="shared" si="1"/>
        <v>0</v>
      </c>
    </row>
    <row r="116" spans="1:8" ht="36">
      <c r="A116" s="37">
        <v>32</v>
      </c>
      <c r="B116" s="36" t="s">
        <v>1926</v>
      </c>
      <c r="C116" s="36" t="s">
        <v>308</v>
      </c>
      <c r="D116" s="73" t="s">
        <v>2616</v>
      </c>
      <c r="E116" s="36" t="s">
        <v>309</v>
      </c>
      <c r="F116" s="28">
        <v>2</v>
      </c>
      <c r="G116" s="93"/>
      <c r="H116" s="28">
        <f t="shared" si="1"/>
        <v>0</v>
      </c>
    </row>
    <row r="117" spans="1:8" ht="36">
      <c r="A117" s="37">
        <v>33</v>
      </c>
      <c r="B117" s="36" t="s">
        <v>2232</v>
      </c>
      <c r="C117" s="36" t="s">
        <v>308</v>
      </c>
      <c r="D117" s="73" t="s">
        <v>2617</v>
      </c>
      <c r="E117" s="36" t="s">
        <v>309</v>
      </c>
      <c r="F117" s="28">
        <v>1</v>
      </c>
      <c r="G117" s="93"/>
      <c r="H117" s="28">
        <f t="shared" si="1"/>
        <v>0</v>
      </c>
    </row>
    <row r="118" spans="1:8" ht="36">
      <c r="A118" s="37">
        <v>34</v>
      </c>
      <c r="B118" s="36" t="s">
        <v>2233</v>
      </c>
      <c r="C118" s="36" t="s">
        <v>308</v>
      </c>
      <c r="D118" s="73" t="s">
        <v>2618</v>
      </c>
      <c r="E118" s="36" t="s">
        <v>309</v>
      </c>
      <c r="F118" s="28">
        <v>1</v>
      </c>
      <c r="G118" s="93"/>
      <c r="H118" s="28">
        <f t="shared" si="1"/>
        <v>0</v>
      </c>
    </row>
    <row r="119" spans="1:8" ht="24">
      <c r="A119" s="37">
        <v>35</v>
      </c>
      <c r="B119" s="36" t="s">
        <v>2234</v>
      </c>
      <c r="C119" s="36" t="s">
        <v>2235</v>
      </c>
      <c r="D119" s="73" t="s">
        <v>2619</v>
      </c>
      <c r="E119" s="36" t="s">
        <v>309</v>
      </c>
      <c r="F119" s="28">
        <v>1</v>
      </c>
      <c r="G119" s="93"/>
      <c r="H119" s="28">
        <f t="shared" si="1"/>
        <v>0</v>
      </c>
    </row>
    <row r="120" spans="1:8" ht="22.5">
      <c r="A120" s="37">
        <v>36</v>
      </c>
      <c r="B120" s="36" t="s">
        <v>2236</v>
      </c>
      <c r="C120" s="36" t="s">
        <v>2237</v>
      </c>
      <c r="D120" s="73" t="s">
        <v>2620</v>
      </c>
      <c r="E120" s="36" t="s">
        <v>309</v>
      </c>
      <c r="F120" s="28">
        <v>1</v>
      </c>
      <c r="G120" s="93"/>
      <c r="H120" s="28">
        <f t="shared" si="1"/>
        <v>0</v>
      </c>
    </row>
    <row r="121" spans="1:8" ht="24">
      <c r="A121" s="37">
        <v>37</v>
      </c>
      <c r="B121" s="36" t="s">
        <v>1304</v>
      </c>
      <c r="C121" s="36" t="s">
        <v>1305</v>
      </c>
      <c r="D121" s="73" t="s">
        <v>2621</v>
      </c>
      <c r="E121" s="36" t="s">
        <v>1307</v>
      </c>
      <c r="F121" s="28">
        <v>1</v>
      </c>
      <c r="G121" s="93"/>
      <c r="H121" s="28">
        <f t="shared" si="1"/>
        <v>0</v>
      </c>
    </row>
    <row r="122" spans="1:8" ht="36">
      <c r="A122" s="37">
        <v>38</v>
      </c>
      <c r="B122" s="36" t="s">
        <v>1905</v>
      </c>
      <c r="C122" s="36" t="s">
        <v>1906</v>
      </c>
      <c r="D122" s="73" t="s">
        <v>2622</v>
      </c>
      <c r="E122" s="36" t="s">
        <v>67</v>
      </c>
      <c r="F122" s="28">
        <v>17.2</v>
      </c>
      <c r="G122" s="93"/>
      <c r="H122" s="28">
        <f t="shared" si="1"/>
        <v>0</v>
      </c>
    </row>
    <row r="123" spans="1:8" ht="11.25">
      <c r="A123" s="37"/>
      <c r="B123" s="36"/>
      <c r="C123" s="36" t="s">
        <v>1103</v>
      </c>
      <c r="D123" s="73"/>
      <c r="E123" s="36"/>
      <c r="F123" s="28"/>
      <c r="G123" s="28"/>
      <c r="H123" s="28">
        <f t="shared" si="1"/>
      </c>
    </row>
    <row r="124" spans="1:8" ht="48">
      <c r="A124" s="37">
        <v>39</v>
      </c>
      <c r="B124" s="94" t="s">
        <v>291</v>
      </c>
      <c r="C124" s="36" t="s">
        <v>292</v>
      </c>
      <c r="D124" s="73" t="s">
        <v>2557</v>
      </c>
      <c r="E124" s="36" t="s">
        <v>67</v>
      </c>
      <c r="F124" s="28">
        <v>66.8</v>
      </c>
      <c r="G124" s="93"/>
      <c r="H124" s="28">
        <f t="shared" si="1"/>
        <v>0</v>
      </c>
    </row>
    <row r="125" spans="1:8" ht="24">
      <c r="A125" s="37">
        <v>40</v>
      </c>
      <c r="B125" s="36" t="s">
        <v>362</v>
      </c>
      <c r="C125" s="36" t="s">
        <v>363</v>
      </c>
      <c r="D125" s="73" t="s">
        <v>2558</v>
      </c>
      <c r="E125" s="36" t="s">
        <v>186</v>
      </c>
      <c r="F125" s="37">
        <v>1</v>
      </c>
      <c r="G125" s="93"/>
      <c r="H125" s="28">
        <f t="shared" si="1"/>
        <v>0</v>
      </c>
    </row>
    <row r="126" spans="1:8" ht="22.5">
      <c r="A126" s="37">
        <v>41</v>
      </c>
      <c r="B126" s="36" t="s">
        <v>364</v>
      </c>
      <c r="C126" s="36" t="s">
        <v>363</v>
      </c>
      <c r="D126" s="73" t="s">
        <v>2559</v>
      </c>
      <c r="E126" s="36" t="s">
        <v>186</v>
      </c>
      <c r="F126" s="28">
        <v>2</v>
      </c>
      <c r="G126" s="93"/>
      <c r="H126" s="28">
        <f t="shared" si="1"/>
        <v>0</v>
      </c>
    </row>
    <row r="127" spans="1:8" ht="12">
      <c r="A127" s="37">
        <v>42</v>
      </c>
      <c r="B127" s="36" t="s">
        <v>310</v>
      </c>
      <c r="C127" s="36" t="s">
        <v>311</v>
      </c>
      <c r="D127" s="73" t="s">
        <v>2560</v>
      </c>
      <c r="E127" s="36" t="s">
        <v>309</v>
      </c>
      <c r="F127" s="28">
        <v>1</v>
      </c>
      <c r="G127" s="93"/>
      <c r="H127" s="28">
        <f t="shared" si="1"/>
        <v>0</v>
      </c>
    </row>
    <row r="128" spans="1:8" ht="30" customHeight="1">
      <c r="A128" s="115" t="s">
        <v>2623</v>
      </c>
      <c r="B128" s="116"/>
      <c r="C128" s="116"/>
      <c r="D128" s="116"/>
      <c r="E128" s="116"/>
      <c r="F128" s="116"/>
      <c r="G128" s="117"/>
      <c r="H128" s="36">
        <f>ROUND(SUM(H5:H127),0)</f>
        <v>0</v>
      </c>
    </row>
  </sheetData>
  <sheetProtection password="C649" sheet="1" formatColumns="0" formatRows="0"/>
  <mergeCells count="7">
    <mergeCell ref="A128:G128"/>
    <mergeCell ref="B76:C76"/>
    <mergeCell ref="B83:C83"/>
    <mergeCell ref="A1:H1"/>
    <mergeCell ref="A2:H2"/>
    <mergeCell ref="A3:H3"/>
    <mergeCell ref="B5:C5"/>
  </mergeCells>
  <printOptions horizontalCentered="1"/>
  <pageMargins left="0.5118110236220472" right="0.5118110236220472" top="0.7874015748031497" bottom="0.984251968503937" header="0.5905511811023623" footer="0.5905511811023623"/>
  <pageSetup horizontalDpi="600" verticalDpi="600" orientation="portrait" paperSize="9" r:id="rId1"/>
  <headerFooter alignWithMargins="0">
    <oddHeader>&amp;C&amp;9
</oddHeader>
    <oddFooter>&amp;R &amp;10（加盖投标人单位章）</oddFooter>
  </headerFooter>
</worksheet>
</file>

<file path=xl/worksheets/sheet22.xml><?xml version="1.0" encoding="utf-8"?>
<worksheet xmlns="http://schemas.openxmlformats.org/spreadsheetml/2006/main" xmlns:r="http://schemas.openxmlformats.org/officeDocument/2006/relationships">
  <sheetPr>
    <tabColor theme="6"/>
  </sheetPr>
  <dimension ref="A1:H108"/>
  <sheetViews>
    <sheetView showZeros="0" view="pageBreakPreview" zoomScaleSheetLayoutView="100" zoomScalePageLayoutView="0" workbookViewId="0" topLeftCell="A99">
      <selection activeCell="G107" sqref="G107"/>
    </sheetView>
  </sheetViews>
  <sheetFormatPr defaultColWidth="8.00390625" defaultRowHeight="14.25"/>
  <cols>
    <col min="1" max="1" width="4.625" style="30" customWidth="1"/>
    <col min="2" max="2" width="12.75390625" style="60" customWidth="1"/>
    <col min="3" max="3" width="9.25390625" style="39" customWidth="1"/>
    <col min="4" max="4" width="24.625" style="71" customWidth="1"/>
    <col min="5" max="5" width="5.625" style="60" customWidth="1"/>
    <col min="6" max="7" width="8.625" style="30" customWidth="1"/>
    <col min="8" max="8" width="10.625" style="39" customWidth="1"/>
    <col min="9" max="16384" width="8.00390625" style="60" customWidth="1"/>
  </cols>
  <sheetData>
    <row r="1" spans="1:8" s="91" customFormat="1" ht="24.75" customHeight="1">
      <c r="A1" s="92"/>
      <c r="B1" s="106" t="s">
        <v>2328</v>
      </c>
      <c r="C1" s="106"/>
      <c r="D1" s="106"/>
      <c r="E1" s="106"/>
      <c r="F1" s="106"/>
      <c r="G1" s="106"/>
      <c r="H1" s="106"/>
    </row>
    <row r="2" spans="1:8" ht="19.5" customHeight="1">
      <c r="A2" s="109" t="str">
        <f>'100章'!A2:F2</f>
        <v>国道338线盘坡经大通河桥至热水段改建工程施工招标PDSG-1标段</v>
      </c>
      <c r="B2" s="109"/>
      <c r="C2" s="109"/>
      <c r="D2" s="109"/>
      <c r="E2" s="109"/>
      <c r="F2" s="109"/>
      <c r="G2" s="109"/>
      <c r="H2" s="109"/>
    </row>
    <row r="3" spans="1:8" s="91" customFormat="1" ht="24.75" customHeight="1">
      <c r="A3" s="141" t="s">
        <v>2483</v>
      </c>
      <c r="B3" s="142"/>
      <c r="C3" s="142"/>
      <c r="D3" s="142"/>
      <c r="E3" s="142"/>
      <c r="F3" s="142"/>
      <c r="G3" s="142"/>
      <c r="H3" s="143"/>
    </row>
    <row r="4" spans="1:8" s="91" customFormat="1" ht="21.75" customHeight="1">
      <c r="A4" s="47" t="s">
        <v>2484</v>
      </c>
      <c r="B4" s="47" t="s">
        <v>2485</v>
      </c>
      <c r="C4" s="47" t="s">
        <v>2486</v>
      </c>
      <c r="D4" s="47" t="s">
        <v>2487</v>
      </c>
      <c r="E4" s="47" t="s">
        <v>2429</v>
      </c>
      <c r="F4" s="47" t="s">
        <v>2488</v>
      </c>
      <c r="G4" s="47" t="s">
        <v>2489</v>
      </c>
      <c r="H4" s="47" t="s">
        <v>2344</v>
      </c>
    </row>
    <row r="5" spans="1:8" ht="11.25">
      <c r="A5" s="28"/>
      <c r="B5" s="118" t="s">
        <v>2490</v>
      </c>
      <c r="C5" s="119"/>
      <c r="D5" s="28"/>
      <c r="E5" s="28"/>
      <c r="F5" s="28"/>
      <c r="G5" s="28"/>
      <c r="H5" s="28">
        <f>IF(F5="","",ROUND(ROUND(G5,2)*F5,0))</f>
      </c>
    </row>
    <row r="6" spans="1:8" ht="11.25">
      <c r="A6" s="72"/>
      <c r="B6" s="28"/>
      <c r="C6" s="28" t="s">
        <v>188</v>
      </c>
      <c r="D6" s="49"/>
      <c r="E6" s="28"/>
      <c r="F6" s="28"/>
      <c r="G6" s="28"/>
      <c r="H6" s="28">
        <f aca="true" t="shared" si="0" ref="H6:H69">IF(F6="","",ROUND(ROUND(G6,2)*F6,0))</f>
      </c>
    </row>
    <row r="7" spans="1:8" s="84" customFormat="1" ht="11.25">
      <c r="A7" s="37">
        <v>1</v>
      </c>
      <c r="B7" s="28" t="s">
        <v>872</v>
      </c>
      <c r="C7" s="28" t="s">
        <v>873</v>
      </c>
      <c r="D7" s="49" t="s">
        <v>874</v>
      </c>
      <c r="E7" s="28" t="s">
        <v>1</v>
      </c>
      <c r="F7" s="28">
        <v>242.17</v>
      </c>
      <c r="G7" s="93"/>
      <c r="H7" s="28">
        <f t="shared" si="0"/>
        <v>0</v>
      </c>
    </row>
    <row r="8" spans="1:8" s="84" customFormat="1" ht="22.5">
      <c r="A8" s="37">
        <v>2</v>
      </c>
      <c r="B8" s="28" t="s">
        <v>324</v>
      </c>
      <c r="C8" s="28" t="s">
        <v>325</v>
      </c>
      <c r="D8" s="49" t="s">
        <v>875</v>
      </c>
      <c r="E8" s="28" t="s">
        <v>49</v>
      </c>
      <c r="F8" s="28">
        <v>129.99</v>
      </c>
      <c r="G8" s="93"/>
      <c r="H8" s="28">
        <f t="shared" si="0"/>
        <v>0</v>
      </c>
    </row>
    <row r="9" spans="1:8" s="84" customFormat="1" ht="34.5">
      <c r="A9" s="37">
        <v>3</v>
      </c>
      <c r="B9" s="28" t="s">
        <v>191</v>
      </c>
      <c r="C9" s="28" t="s">
        <v>192</v>
      </c>
      <c r="D9" s="49" t="s">
        <v>876</v>
      </c>
      <c r="E9" s="28" t="s">
        <v>49</v>
      </c>
      <c r="F9" s="28">
        <v>91.13</v>
      </c>
      <c r="G9" s="93"/>
      <c r="H9" s="28">
        <f t="shared" si="0"/>
        <v>0</v>
      </c>
    </row>
    <row r="10" spans="1:8" s="84" customFormat="1" ht="22.5">
      <c r="A10" s="37">
        <v>4</v>
      </c>
      <c r="B10" s="28" t="s">
        <v>194</v>
      </c>
      <c r="C10" s="28" t="s">
        <v>195</v>
      </c>
      <c r="D10" s="49" t="s">
        <v>877</v>
      </c>
      <c r="E10" s="28" t="s">
        <v>49</v>
      </c>
      <c r="F10" s="28">
        <v>38.86</v>
      </c>
      <c r="G10" s="93"/>
      <c r="H10" s="28">
        <f t="shared" si="0"/>
        <v>0</v>
      </c>
    </row>
    <row r="11" spans="1:8" s="84" customFormat="1" ht="11.25">
      <c r="A11" s="37"/>
      <c r="B11" s="28"/>
      <c r="C11" s="28" t="s">
        <v>196</v>
      </c>
      <c r="D11" s="49"/>
      <c r="E11" s="28"/>
      <c r="F11" s="28"/>
      <c r="G11" s="28"/>
      <c r="H11" s="28">
        <f t="shared" si="0"/>
      </c>
    </row>
    <row r="12" spans="1:8" s="84" customFormat="1" ht="57">
      <c r="A12" s="37">
        <v>5</v>
      </c>
      <c r="B12" s="28" t="s">
        <v>326</v>
      </c>
      <c r="C12" s="28" t="s">
        <v>327</v>
      </c>
      <c r="D12" s="49" t="s">
        <v>2238</v>
      </c>
      <c r="E12" s="28" t="s">
        <v>49</v>
      </c>
      <c r="F12" s="28">
        <v>1.72</v>
      </c>
      <c r="G12" s="93"/>
      <c r="H12" s="28">
        <f t="shared" si="0"/>
        <v>0</v>
      </c>
    </row>
    <row r="13" spans="1:8" s="84" customFormat="1" ht="57">
      <c r="A13" s="37">
        <v>6</v>
      </c>
      <c r="B13" s="28" t="s">
        <v>483</v>
      </c>
      <c r="C13" s="28" t="s">
        <v>327</v>
      </c>
      <c r="D13" s="49" t="s">
        <v>2239</v>
      </c>
      <c r="E13" s="28" t="s">
        <v>49</v>
      </c>
      <c r="F13" s="28">
        <v>0.18</v>
      </c>
      <c r="G13" s="93"/>
      <c r="H13" s="28">
        <f t="shared" si="0"/>
        <v>0</v>
      </c>
    </row>
    <row r="14" spans="1:8" s="84" customFormat="1" ht="45.75">
      <c r="A14" s="37">
        <v>7</v>
      </c>
      <c r="B14" s="28" t="s">
        <v>199</v>
      </c>
      <c r="C14" s="28" t="s">
        <v>200</v>
      </c>
      <c r="D14" s="49" t="s">
        <v>2240</v>
      </c>
      <c r="E14" s="28" t="s">
        <v>49</v>
      </c>
      <c r="F14" s="28">
        <v>52.64</v>
      </c>
      <c r="G14" s="93"/>
      <c r="H14" s="28">
        <f t="shared" si="0"/>
        <v>0</v>
      </c>
    </row>
    <row r="15" spans="1:8" s="84" customFormat="1" ht="45.75">
      <c r="A15" s="37">
        <v>8</v>
      </c>
      <c r="B15" s="28" t="s">
        <v>328</v>
      </c>
      <c r="C15" s="28" t="s">
        <v>200</v>
      </c>
      <c r="D15" s="49" t="s">
        <v>2240</v>
      </c>
      <c r="E15" s="28" t="s">
        <v>49</v>
      </c>
      <c r="F15" s="28">
        <v>8.13</v>
      </c>
      <c r="G15" s="93"/>
      <c r="H15" s="28">
        <f t="shared" si="0"/>
        <v>0</v>
      </c>
    </row>
    <row r="16" spans="1:8" s="84" customFormat="1" ht="34.5">
      <c r="A16" s="37">
        <v>9</v>
      </c>
      <c r="B16" s="28" t="s">
        <v>2241</v>
      </c>
      <c r="C16" s="28" t="s">
        <v>2242</v>
      </c>
      <c r="D16" s="49" t="s">
        <v>2243</v>
      </c>
      <c r="E16" s="28" t="s">
        <v>1</v>
      </c>
      <c r="F16" s="28">
        <v>428.85</v>
      </c>
      <c r="G16" s="93"/>
      <c r="H16" s="28">
        <f t="shared" si="0"/>
        <v>0</v>
      </c>
    </row>
    <row r="17" spans="1:8" s="84" customFormat="1" ht="11.25">
      <c r="A17" s="37"/>
      <c r="B17" s="28"/>
      <c r="C17" s="28" t="s">
        <v>881</v>
      </c>
      <c r="D17" s="49"/>
      <c r="E17" s="28"/>
      <c r="F17" s="28"/>
      <c r="G17" s="28"/>
      <c r="H17" s="28">
        <f t="shared" si="0"/>
      </c>
    </row>
    <row r="18" spans="1:8" s="84" customFormat="1" ht="22.5">
      <c r="A18" s="37">
        <v>10</v>
      </c>
      <c r="B18" s="28" t="s">
        <v>202</v>
      </c>
      <c r="C18" s="28" t="s">
        <v>86</v>
      </c>
      <c r="D18" s="49" t="s">
        <v>882</v>
      </c>
      <c r="E18" s="28" t="s">
        <v>49</v>
      </c>
      <c r="F18" s="28">
        <v>4.97</v>
      </c>
      <c r="G18" s="93"/>
      <c r="H18" s="28">
        <f t="shared" si="0"/>
        <v>0</v>
      </c>
    </row>
    <row r="19" spans="1:8" s="84" customFormat="1" ht="22.5">
      <c r="A19" s="37">
        <v>11</v>
      </c>
      <c r="B19" s="28" t="s">
        <v>376</v>
      </c>
      <c r="C19" s="28" t="s">
        <v>377</v>
      </c>
      <c r="D19" s="49" t="s">
        <v>883</v>
      </c>
      <c r="E19" s="28" t="s">
        <v>49</v>
      </c>
      <c r="F19" s="28">
        <v>16.41</v>
      </c>
      <c r="G19" s="93"/>
      <c r="H19" s="28">
        <f t="shared" si="0"/>
        <v>0</v>
      </c>
    </row>
    <row r="20" spans="1:8" s="84" customFormat="1" ht="22.5">
      <c r="A20" s="37">
        <v>12</v>
      </c>
      <c r="B20" s="28" t="s">
        <v>211</v>
      </c>
      <c r="C20" s="28" t="s">
        <v>212</v>
      </c>
      <c r="D20" s="49" t="s">
        <v>884</v>
      </c>
      <c r="E20" s="28" t="s">
        <v>49</v>
      </c>
      <c r="F20" s="28">
        <v>3.96</v>
      </c>
      <c r="G20" s="93"/>
      <c r="H20" s="28">
        <f t="shared" si="0"/>
        <v>0</v>
      </c>
    </row>
    <row r="21" spans="1:8" s="84" customFormat="1" ht="22.5">
      <c r="A21" s="37">
        <v>13</v>
      </c>
      <c r="B21" s="28" t="s">
        <v>209</v>
      </c>
      <c r="C21" s="28" t="s">
        <v>210</v>
      </c>
      <c r="D21" s="49" t="s">
        <v>883</v>
      </c>
      <c r="E21" s="28" t="s">
        <v>49</v>
      </c>
      <c r="F21" s="28">
        <v>33.32</v>
      </c>
      <c r="G21" s="93"/>
      <c r="H21" s="28">
        <f t="shared" si="0"/>
        <v>0</v>
      </c>
    </row>
    <row r="22" spans="1:8" s="84" customFormat="1" ht="22.5">
      <c r="A22" s="37">
        <v>14</v>
      </c>
      <c r="B22" s="28" t="s">
        <v>885</v>
      </c>
      <c r="C22" s="28" t="s">
        <v>886</v>
      </c>
      <c r="D22" s="49" t="s">
        <v>883</v>
      </c>
      <c r="E22" s="28" t="s">
        <v>49</v>
      </c>
      <c r="F22" s="28">
        <v>54.54</v>
      </c>
      <c r="G22" s="93"/>
      <c r="H22" s="28">
        <f t="shared" si="0"/>
        <v>0</v>
      </c>
    </row>
    <row r="23" spans="1:8" s="84" customFormat="1" ht="22.5">
      <c r="A23" s="37">
        <v>15</v>
      </c>
      <c r="B23" s="28" t="s">
        <v>215</v>
      </c>
      <c r="C23" s="28" t="s">
        <v>1207</v>
      </c>
      <c r="D23" s="49" t="s">
        <v>884</v>
      </c>
      <c r="E23" s="28" t="s">
        <v>49</v>
      </c>
      <c r="F23" s="28">
        <v>3.28</v>
      </c>
      <c r="G23" s="93"/>
      <c r="H23" s="28">
        <f t="shared" si="0"/>
        <v>0</v>
      </c>
    </row>
    <row r="24" spans="1:8" s="84" customFormat="1" ht="22.5">
      <c r="A24" s="37">
        <v>16</v>
      </c>
      <c r="B24" s="28" t="s">
        <v>2244</v>
      </c>
      <c r="C24" s="28" t="s">
        <v>2245</v>
      </c>
      <c r="D24" s="49" t="s">
        <v>884</v>
      </c>
      <c r="E24" s="28" t="s">
        <v>49</v>
      </c>
      <c r="F24" s="28">
        <v>9.04</v>
      </c>
      <c r="G24" s="93"/>
      <c r="H24" s="28">
        <f t="shared" si="0"/>
        <v>0</v>
      </c>
    </row>
    <row r="25" spans="1:8" s="84" customFormat="1" ht="22.5">
      <c r="A25" s="37">
        <v>17</v>
      </c>
      <c r="B25" s="28" t="s">
        <v>203</v>
      </c>
      <c r="C25" s="28" t="s">
        <v>204</v>
      </c>
      <c r="D25" s="49" t="s">
        <v>883</v>
      </c>
      <c r="E25" s="28" t="s">
        <v>49</v>
      </c>
      <c r="F25" s="28">
        <v>20.33</v>
      </c>
      <c r="G25" s="93"/>
      <c r="H25" s="28">
        <f t="shared" si="0"/>
        <v>0</v>
      </c>
    </row>
    <row r="26" spans="1:8" s="84" customFormat="1" ht="22.5">
      <c r="A26" s="37">
        <v>18</v>
      </c>
      <c r="B26" s="28" t="s">
        <v>205</v>
      </c>
      <c r="C26" s="28" t="s">
        <v>206</v>
      </c>
      <c r="D26" s="49" t="s">
        <v>884</v>
      </c>
      <c r="E26" s="28" t="s">
        <v>49</v>
      </c>
      <c r="F26" s="28">
        <v>4.27</v>
      </c>
      <c r="G26" s="93"/>
      <c r="H26" s="28">
        <f t="shared" si="0"/>
        <v>0</v>
      </c>
    </row>
    <row r="27" spans="1:8" s="84" customFormat="1" ht="24">
      <c r="A27" s="37">
        <v>19</v>
      </c>
      <c r="B27" s="36" t="s">
        <v>332</v>
      </c>
      <c r="C27" s="36" t="s">
        <v>333</v>
      </c>
      <c r="D27" s="73" t="s">
        <v>2491</v>
      </c>
      <c r="E27" s="36" t="s">
        <v>49</v>
      </c>
      <c r="F27" s="28">
        <v>0.25</v>
      </c>
      <c r="G27" s="93"/>
      <c r="H27" s="28">
        <f t="shared" si="0"/>
        <v>0</v>
      </c>
    </row>
    <row r="28" spans="1:8" s="84" customFormat="1" ht="36">
      <c r="A28" s="37">
        <v>20</v>
      </c>
      <c r="B28" s="36" t="s">
        <v>220</v>
      </c>
      <c r="C28" s="36" t="s">
        <v>221</v>
      </c>
      <c r="D28" s="73" t="s">
        <v>2492</v>
      </c>
      <c r="E28" s="36" t="s">
        <v>49</v>
      </c>
      <c r="F28" s="28">
        <v>0.33</v>
      </c>
      <c r="G28" s="93"/>
      <c r="H28" s="28">
        <f t="shared" si="0"/>
        <v>0</v>
      </c>
    </row>
    <row r="29" spans="1:8" s="84" customFormat="1" ht="22.5">
      <c r="A29" s="37">
        <v>21</v>
      </c>
      <c r="B29" s="36" t="s">
        <v>222</v>
      </c>
      <c r="C29" s="36" t="s">
        <v>223</v>
      </c>
      <c r="D29" s="73" t="s">
        <v>2493</v>
      </c>
      <c r="E29" s="36" t="s">
        <v>224</v>
      </c>
      <c r="F29" s="28">
        <v>2.961</v>
      </c>
      <c r="G29" s="93"/>
      <c r="H29" s="28">
        <f t="shared" si="0"/>
        <v>0</v>
      </c>
    </row>
    <row r="30" spans="1:8" s="84" customFormat="1" ht="24">
      <c r="A30" s="37">
        <v>22</v>
      </c>
      <c r="B30" s="36" t="s">
        <v>225</v>
      </c>
      <c r="C30" s="36" t="s">
        <v>223</v>
      </c>
      <c r="D30" s="73" t="s">
        <v>2494</v>
      </c>
      <c r="E30" s="36" t="s">
        <v>224</v>
      </c>
      <c r="F30" s="28">
        <v>3.615</v>
      </c>
      <c r="G30" s="93"/>
      <c r="H30" s="28">
        <f t="shared" si="0"/>
        <v>0</v>
      </c>
    </row>
    <row r="31" spans="1:8" s="84" customFormat="1" ht="22.5">
      <c r="A31" s="37">
        <v>23</v>
      </c>
      <c r="B31" s="36" t="s">
        <v>226</v>
      </c>
      <c r="C31" s="36" t="s">
        <v>223</v>
      </c>
      <c r="D31" s="73" t="s">
        <v>2495</v>
      </c>
      <c r="E31" s="36" t="s">
        <v>224</v>
      </c>
      <c r="F31" s="28">
        <v>0.633</v>
      </c>
      <c r="G31" s="93"/>
      <c r="H31" s="28">
        <f t="shared" si="0"/>
        <v>0</v>
      </c>
    </row>
    <row r="32" spans="1:8" s="84" customFormat="1" ht="22.5">
      <c r="A32" s="37">
        <v>24</v>
      </c>
      <c r="B32" s="36" t="s">
        <v>227</v>
      </c>
      <c r="C32" s="36" t="s">
        <v>223</v>
      </c>
      <c r="D32" s="73" t="s">
        <v>2496</v>
      </c>
      <c r="E32" s="36" t="s">
        <v>224</v>
      </c>
      <c r="F32" s="28">
        <v>1.208</v>
      </c>
      <c r="G32" s="93"/>
      <c r="H32" s="28">
        <f t="shared" si="0"/>
        <v>0</v>
      </c>
    </row>
    <row r="33" spans="1:8" s="84" customFormat="1" ht="22.5">
      <c r="A33" s="37">
        <v>25</v>
      </c>
      <c r="B33" s="36" t="s">
        <v>229</v>
      </c>
      <c r="C33" s="36" t="s">
        <v>223</v>
      </c>
      <c r="D33" s="73" t="s">
        <v>2497</v>
      </c>
      <c r="E33" s="36" t="s">
        <v>224</v>
      </c>
      <c r="F33" s="28">
        <v>0.028</v>
      </c>
      <c r="G33" s="93"/>
      <c r="H33" s="28">
        <f t="shared" si="0"/>
        <v>0</v>
      </c>
    </row>
    <row r="34" spans="1:8" s="84" customFormat="1" ht="23.25">
      <c r="A34" s="37">
        <v>26</v>
      </c>
      <c r="B34" s="36" t="s">
        <v>486</v>
      </c>
      <c r="C34" s="36" t="s">
        <v>223</v>
      </c>
      <c r="D34" s="73" t="s">
        <v>2498</v>
      </c>
      <c r="E34" s="36" t="s">
        <v>224</v>
      </c>
      <c r="F34" s="28">
        <v>10.63</v>
      </c>
      <c r="G34" s="93"/>
      <c r="H34" s="28">
        <f t="shared" si="0"/>
        <v>0</v>
      </c>
    </row>
    <row r="35" spans="1:8" s="84" customFormat="1" ht="22.5">
      <c r="A35" s="37">
        <v>27</v>
      </c>
      <c r="B35" s="36" t="s">
        <v>487</v>
      </c>
      <c r="C35" s="36" t="s">
        <v>223</v>
      </c>
      <c r="D35" s="73" t="s">
        <v>2499</v>
      </c>
      <c r="E35" s="36" t="s">
        <v>224</v>
      </c>
      <c r="F35" s="28">
        <v>3.58</v>
      </c>
      <c r="G35" s="93"/>
      <c r="H35" s="28">
        <f t="shared" si="0"/>
        <v>0</v>
      </c>
    </row>
    <row r="36" spans="1:8" s="84" customFormat="1" ht="22.5">
      <c r="A36" s="37">
        <v>28</v>
      </c>
      <c r="B36" s="36" t="s">
        <v>488</v>
      </c>
      <c r="C36" s="36" t="s">
        <v>223</v>
      </c>
      <c r="D36" s="73" t="s">
        <v>2500</v>
      </c>
      <c r="E36" s="36" t="s">
        <v>224</v>
      </c>
      <c r="F36" s="28">
        <v>0.171</v>
      </c>
      <c r="G36" s="93"/>
      <c r="H36" s="28">
        <f t="shared" si="0"/>
        <v>0</v>
      </c>
    </row>
    <row r="37" spans="1:8" s="84" customFormat="1" ht="12">
      <c r="A37" s="37">
        <v>29</v>
      </c>
      <c r="B37" s="36" t="s">
        <v>230</v>
      </c>
      <c r="C37" s="36" t="s">
        <v>902</v>
      </c>
      <c r="D37" s="73" t="s">
        <v>2501</v>
      </c>
      <c r="E37" s="36" t="s">
        <v>164</v>
      </c>
      <c r="F37" s="28">
        <v>180</v>
      </c>
      <c r="G37" s="93"/>
      <c r="H37" s="28">
        <f t="shared" si="0"/>
        <v>0</v>
      </c>
    </row>
    <row r="38" spans="1:8" s="84" customFormat="1" ht="12">
      <c r="A38" s="37">
        <v>30</v>
      </c>
      <c r="B38" s="36" t="s">
        <v>231</v>
      </c>
      <c r="C38" s="36" t="s">
        <v>902</v>
      </c>
      <c r="D38" s="73" t="s">
        <v>2502</v>
      </c>
      <c r="E38" s="36" t="s">
        <v>164</v>
      </c>
      <c r="F38" s="28">
        <v>91</v>
      </c>
      <c r="G38" s="93"/>
      <c r="H38" s="28">
        <f t="shared" si="0"/>
        <v>0</v>
      </c>
    </row>
    <row r="39" spans="1:8" s="84" customFormat="1" ht="11.25">
      <c r="A39" s="37"/>
      <c r="B39" s="36"/>
      <c r="C39" s="36" t="s">
        <v>237</v>
      </c>
      <c r="D39" s="73"/>
      <c r="E39" s="36"/>
      <c r="F39" s="28"/>
      <c r="G39" s="28"/>
      <c r="H39" s="28">
        <f t="shared" si="0"/>
      </c>
    </row>
    <row r="40" spans="1:8" s="84" customFormat="1" ht="12">
      <c r="A40" s="37">
        <v>31</v>
      </c>
      <c r="B40" s="36" t="s">
        <v>334</v>
      </c>
      <c r="C40" s="36" t="s">
        <v>1718</v>
      </c>
      <c r="D40" s="73" t="s">
        <v>2503</v>
      </c>
      <c r="E40" s="36" t="s">
        <v>1</v>
      </c>
      <c r="F40" s="28">
        <v>6.42</v>
      </c>
      <c r="G40" s="93"/>
      <c r="H40" s="28">
        <f t="shared" si="0"/>
        <v>0</v>
      </c>
    </row>
    <row r="41" spans="1:8" s="84" customFormat="1" ht="22.5">
      <c r="A41" s="37">
        <v>32</v>
      </c>
      <c r="B41" s="36" t="s">
        <v>2246</v>
      </c>
      <c r="C41" s="36" t="s">
        <v>2247</v>
      </c>
      <c r="D41" s="73" t="s">
        <v>2504</v>
      </c>
      <c r="E41" s="36" t="s">
        <v>1</v>
      </c>
      <c r="F41" s="28">
        <v>64</v>
      </c>
      <c r="G41" s="93"/>
      <c r="H41" s="28">
        <f t="shared" si="0"/>
        <v>0</v>
      </c>
    </row>
    <row r="42" spans="1:8" s="84" customFormat="1" ht="36">
      <c r="A42" s="37">
        <v>33</v>
      </c>
      <c r="B42" s="36" t="s">
        <v>239</v>
      </c>
      <c r="C42" s="36" t="s">
        <v>1720</v>
      </c>
      <c r="D42" s="73" t="s">
        <v>2505</v>
      </c>
      <c r="E42" s="36" t="s">
        <v>1</v>
      </c>
      <c r="F42" s="28">
        <v>20.16</v>
      </c>
      <c r="G42" s="93"/>
      <c r="H42" s="28">
        <f t="shared" si="0"/>
        <v>0</v>
      </c>
    </row>
    <row r="43" spans="1:8" s="84" customFormat="1" ht="11.25">
      <c r="A43" s="37"/>
      <c r="B43" s="36"/>
      <c r="C43" s="36" t="s">
        <v>2248</v>
      </c>
      <c r="D43" s="73"/>
      <c r="E43" s="36"/>
      <c r="F43" s="28"/>
      <c r="G43" s="28"/>
      <c r="H43" s="28">
        <f t="shared" si="0"/>
      </c>
    </row>
    <row r="44" spans="1:8" s="84" customFormat="1" ht="72">
      <c r="A44" s="37">
        <v>34</v>
      </c>
      <c r="B44" s="36" t="s">
        <v>242</v>
      </c>
      <c r="C44" s="36" t="s">
        <v>243</v>
      </c>
      <c r="D44" s="73" t="s">
        <v>2506</v>
      </c>
      <c r="E44" s="36" t="s">
        <v>1</v>
      </c>
      <c r="F44" s="28">
        <v>216.58</v>
      </c>
      <c r="G44" s="93"/>
      <c r="H44" s="28">
        <f t="shared" si="0"/>
        <v>0</v>
      </c>
    </row>
    <row r="45" spans="1:8" s="84" customFormat="1" ht="11.25">
      <c r="A45" s="37"/>
      <c r="B45" s="36"/>
      <c r="C45" s="36" t="s">
        <v>2249</v>
      </c>
      <c r="D45" s="73"/>
      <c r="E45" s="36"/>
      <c r="F45" s="28"/>
      <c r="G45" s="28"/>
      <c r="H45" s="28">
        <f t="shared" si="0"/>
      </c>
    </row>
    <row r="46" spans="1:8" s="84" customFormat="1" ht="96">
      <c r="A46" s="37">
        <v>35</v>
      </c>
      <c r="B46" s="36" t="s">
        <v>340</v>
      </c>
      <c r="C46" s="36" t="s">
        <v>341</v>
      </c>
      <c r="D46" s="73" t="s">
        <v>2507</v>
      </c>
      <c r="E46" s="36" t="s">
        <v>1</v>
      </c>
      <c r="F46" s="28">
        <v>410.7</v>
      </c>
      <c r="G46" s="93"/>
      <c r="H46" s="28">
        <f t="shared" si="0"/>
        <v>0</v>
      </c>
    </row>
    <row r="47" spans="1:8" s="84" customFormat="1" ht="11.25">
      <c r="A47" s="37"/>
      <c r="B47" s="36"/>
      <c r="C47" s="36" t="s">
        <v>2250</v>
      </c>
      <c r="D47" s="73"/>
      <c r="E47" s="36"/>
      <c r="F47" s="28"/>
      <c r="G47" s="28"/>
      <c r="H47" s="28">
        <f t="shared" si="0"/>
      </c>
    </row>
    <row r="48" spans="1:8" s="84" customFormat="1" ht="60">
      <c r="A48" s="37">
        <v>36</v>
      </c>
      <c r="B48" s="36" t="s">
        <v>1771</v>
      </c>
      <c r="C48" s="36" t="s">
        <v>1772</v>
      </c>
      <c r="D48" s="73" t="s">
        <v>2508</v>
      </c>
      <c r="E48" s="36" t="s">
        <v>1</v>
      </c>
      <c r="F48" s="28">
        <v>209.7</v>
      </c>
      <c r="G48" s="93"/>
      <c r="H48" s="28">
        <f t="shared" si="0"/>
        <v>0</v>
      </c>
    </row>
    <row r="49" spans="1:8" s="84" customFormat="1" ht="84">
      <c r="A49" s="37">
        <v>37</v>
      </c>
      <c r="B49" s="36" t="s">
        <v>2251</v>
      </c>
      <c r="C49" s="36" t="s">
        <v>2252</v>
      </c>
      <c r="D49" s="73" t="s">
        <v>2509</v>
      </c>
      <c r="E49" s="36" t="s">
        <v>1</v>
      </c>
      <c r="F49" s="28">
        <v>209.7</v>
      </c>
      <c r="G49" s="93"/>
      <c r="H49" s="28">
        <f t="shared" si="0"/>
        <v>0</v>
      </c>
    </row>
    <row r="50" spans="1:8" s="84" customFormat="1" ht="84">
      <c r="A50" s="37">
        <v>38</v>
      </c>
      <c r="B50" s="36" t="s">
        <v>260</v>
      </c>
      <c r="C50" s="36" t="s">
        <v>261</v>
      </c>
      <c r="D50" s="73" t="s">
        <v>2510</v>
      </c>
      <c r="E50" s="36" t="s">
        <v>1</v>
      </c>
      <c r="F50" s="28">
        <v>317.2</v>
      </c>
      <c r="G50" s="93"/>
      <c r="H50" s="28">
        <f t="shared" si="0"/>
        <v>0</v>
      </c>
    </row>
    <row r="51" spans="1:8" s="84" customFormat="1" ht="48">
      <c r="A51" s="37">
        <v>39</v>
      </c>
      <c r="B51" s="36" t="s">
        <v>1749</v>
      </c>
      <c r="C51" s="36" t="s">
        <v>270</v>
      </c>
      <c r="D51" s="73" t="s">
        <v>2511</v>
      </c>
      <c r="E51" s="36" t="s">
        <v>1</v>
      </c>
      <c r="F51" s="28">
        <v>317.2</v>
      </c>
      <c r="G51" s="93"/>
      <c r="H51" s="28">
        <f t="shared" si="0"/>
        <v>0</v>
      </c>
    </row>
    <row r="52" spans="1:8" s="84" customFormat="1" ht="36">
      <c r="A52" s="37">
        <v>40</v>
      </c>
      <c r="B52" s="36" t="s">
        <v>401</v>
      </c>
      <c r="C52" s="36" t="s">
        <v>402</v>
      </c>
      <c r="D52" s="73" t="s">
        <v>2512</v>
      </c>
      <c r="E52" s="36" t="s">
        <v>1</v>
      </c>
      <c r="F52" s="28">
        <v>302.88</v>
      </c>
      <c r="G52" s="93"/>
      <c r="H52" s="28">
        <f t="shared" si="0"/>
        <v>0</v>
      </c>
    </row>
    <row r="53" spans="1:8" s="84" customFormat="1" ht="36">
      <c r="A53" s="37">
        <v>41</v>
      </c>
      <c r="B53" s="36" t="s">
        <v>2220</v>
      </c>
      <c r="C53" s="36" t="s">
        <v>404</v>
      </c>
      <c r="D53" s="73" t="s">
        <v>2513</v>
      </c>
      <c r="E53" s="36" t="s">
        <v>1</v>
      </c>
      <c r="F53" s="28">
        <v>302.88</v>
      </c>
      <c r="G53" s="93"/>
      <c r="H53" s="28">
        <f t="shared" si="0"/>
        <v>0</v>
      </c>
    </row>
    <row r="54" spans="1:8" s="84" customFormat="1" ht="48">
      <c r="A54" s="37">
        <v>42</v>
      </c>
      <c r="B54" s="36" t="s">
        <v>257</v>
      </c>
      <c r="C54" s="36" t="s">
        <v>258</v>
      </c>
      <c r="D54" s="73" t="s">
        <v>2514</v>
      </c>
      <c r="E54" s="36" t="s">
        <v>1</v>
      </c>
      <c r="F54" s="28">
        <v>15.66</v>
      </c>
      <c r="G54" s="93"/>
      <c r="H54" s="28">
        <f t="shared" si="0"/>
        <v>0</v>
      </c>
    </row>
    <row r="55" spans="1:8" s="84" customFormat="1" ht="11.25">
      <c r="A55" s="37"/>
      <c r="B55" s="36"/>
      <c r="C55" s="36" t="s">
        <v>2253</v>
      </c>
      <c r="D55" s="73"/>
      <c r="E55" s="36"/>
      <c r="F55" s="28"/>
      <c r="G55" s="28"/>
      <c r="H55" s="28">
        <f t="shared" si="0"/>
      </c>
    </row>
    <row r="56" spans="1:8" s="84" customFormat="1" ht="36">
      <c r="A56" s="37">
        <v>43</v>
      </c>
      <c r="B56" s="36" t="s">
        <v>1169</v>
      </c>
      <c r="C56" s="36" t="s">
        <v>217</v>
      </c>
      <c r="D56" s="73" t="s">
        <v>2515</v>
      </c>
      <c r="E56" s="36" t="s">
        <v>1</v>
      </c>
      <c r="F56" s="28">
        <v>72.45</v>
      </c>
      <c r="G56" s="93"/>
      <c r="H56" s="28">
        <f t="shared" si="0"/>
        <v>0</v>
      </c>
    </row>
    <row r="57" spans="1:8" s="84" customFormat="1" ht="72">
      <c r="A57" s="37">
        <v>44</v>
      </c>
      <c r="B57" s="36" t="s">
        <v>2254</v>
      </c>
      <c r="C57" s="36" t="s">
        <v>502</v>
      </c>
      <c r="D57" s="73" t="s">
        <v>2516</v>
      </c>
      <c r="E57" s="36" t="s">
        <v>1</v>
      </c>
      <c r="F57" s="28">
        <v>2.7</v>
      </c>
      <c r="G57" s="93"/>
      <c r="H57" s="28">
        <f t="shared" si="0"/>
        <v>0</v>
      </c>
    </row>
    <row r="58" spans="1:8" s="84" customFormat="1" ht="60">
      <c r="A58" s="37">
        <v>45</v>
      </c>
      <c r="B58" s="36" t="s">
        <v>1331</v>
      </c>
      <c r="C58" s="36" t="s">
        <v>219</v>
      </c>
      <c r="D58" s="73" t="s">
        <v>2517</v>
      </c>
      <c r="E58" s="36" t="s">
        <v>1</v>
      </c>
      <c r="F58" s="28">
        <v>33.75</v>
      </c>
      <c r="G58" s="93"/>
      <c r="H58" s="28">
        <f t="shared" si="0"/>
        <v>0</v>
      </c>
    </row>
    <row r="59" spans="1:8" s="84" customFormat="1" ht="12">
      <c r="A59" s="37">
        <v>46</v>
      </c>
      <c r="B59" s="36" t="s">
        <v>1705</v>
      </c>
      <c r="C59" s="36" t="s">
        <v>2255</v>
      </c>
      <c r="D59" s="73" t="s">
        <v>2518</v>
      </c>
      <c r="E59" s="36" t="s">
        <v>67</v>
      </c>
      <c r="F59" s="28">
        <v>24.3</v>
      </c>
      <c r="G59" s="93"/>
      <c r="H59" s="28">
        <f t="shared" si="0"/>
        <v>0</v>
      </c>
    </row>
    <row r="60" spans="1:8" s="84" customFormat="1" ht="36">
      <c r="A60" s="37">
        <v>47</v>
      </c>
      <c r="B60" s="36" t="s">
        <v>508</v>
      </c>
      <c r="C60" s="36" t="s">
        <v>509</v>
      </c>
      <c r="D60" s="73" t="s">
        <v>2519</v>
      </c>
      <c r="E60" s="36" t="s">
        <v>67</v>
      </c>
      <c r="F60" s="28">
        <v>66.6</v>
      </c>
      <c r="G60" s="93"/>
      <c r="H60" s="28">
        <f t="shared" si="0"/>
        <v>0</v>
      </c>
    </row>
    <row r="61" spans="1:8" s="84" customFormat="1" ht="24">
      <c r="A61" s="37">
        <v>48</v>
      </c>
      <c r="B61" s="36" t="s">
        <v>480</v>
      </c>
      <c r="C61" s="36" t="s">
        <v>481</v>
      </c>
      <c r="D61" s="73" t="s">
        <v>2520</v>
      </c>
      <c r="E61" s="36" t="s">
        <v>1</v>
      </c>
      <c r="F61" s="28">
        <v>19.62</v>
      </c>
      <c r="G61" s="93"/>
      <c r="H61" s="28">
        <f t="shared" si="0"/>
        <v>0</v>
      </c>
    </row>
    <row r="62" spans="1:8" s="84" customFormat="1" ht="24">
      <c r="A62" s="37">
        <v>49</v>
      </c>
      <c r="B62" s="36" t="s">
        <v>1049</v>
      </c>
      <c r="C62" s="36" t="s">
        <v>481</v>
      </c>
      <c r="D62" s="73" t="s">
        <v>2521</v>
      </c>
      <c r="E62" s="36" t="s">
        <v>1</v>
      </c>
      <c r="F62" s="28">
        <v>3.92</v>
      </c>
      <c r="G62" s="93"/>
      <c r="H62" s="28">
        <f t="shared" si="0"/>
        <v>0</v>
      </c>
    </row>
    <row r="63" spans="1:8" s="84" customFormat="1" ht="24">
      <c r="A63" s="37">
        <v>50</v>
      </c>
      <c r="B63" s="36" t="s">
        <v>2256</v>
      </c>
      <c r="C63" s="36" t="s">
        <v>2257</v>
      </c>
      <c r="D63" s="73" t="s">
        <v>2522</v>
      </c>
      <c r="E63" s="36" t="s">
        <v>67</v>
      </c>
      <c r="F63" s="28">
        <v>39</v>
      </c>
      <c r="G63" s="93"/>
      <c r="H63" s="28">
        <f t="shared" si="0"/>
        <v>0</v>
      </c>
    </row>
    <row r="64" spans="1:8" s="84" customFormat="1" ht="22.5">
      <c r="A64" s="37">
        <v>51</v>
      </c>
      <c r="B64" s="36" t="s">
        <v>251</v>
      </c>
      <c r="C64" s="36" t="s">
        <v>252</v>
      </c>
      <c r="D64" s="73" t="s">
        <v>2523</v>
      </c>
      <c r="E64" s="36" t="s">
        <v>1</v>
      </c>
      <c r="F64" s="28">
        <v>56.2</v>
      </c>
      <c r="G64" s="93"/>
      <c r="H64" s="28">
        <f t="shared" si="0"/>
        <v>0</v>
      </c>
    </row>
    <row r="65" spans="1:8" s="84" customFormat="1" ht="12">
      <c r="A65" s="37">
        <v>52</v>
      </c>
      <c r="B65" s="36" t="s">
        <v>538</v>
      </c>
      <c r="C65" s="36" t="s">
        <v>200</v>
      </c>
      <c r="D65" s="73" t="s">
        <v>2524</v>
      </c>
      <c r="E65" s="36" t="s">
        <v>49</v>
      </c>
      <c r="F65" s="28">
        <v>15.75</v>
      </c>
      <c r="G65" s="93"/>
      <c r="H65" s="28">
        <f t="shared" si="0"/>
        <v>0</v>
      </c>
    </row>
    <row r="66" spans="1:8" s="84" customFormat="1" ht="12">
      <c r="A66" s="37">
        <v>53</v>
      </c>
      <c r="B66" s="36" t="s">
        <v>1732</v>
      </c>
      <c r="C66" s="36" t="s">
        <v>86</v>
      </c>
      <c r="D66" s="73" t="s">
        <v>2525</v>
      </c>
      <c r="E66" s="36" t="s">
        <v>49</v>
      </c>
      <c r="F66" s="28">
        <v>183.88</v>
      </c>
      <c r="G66" s="93"/>
      <c r="H66" s="28">
        <f t="shared" si="0"/>
        <v>0</v>
      </c>
    </row>
    <row r="67" spans="1:8" s="84" customFormat="1" ht="11.25">
      <c r="A67" s="37"/>
      <c r="B67" s="115" t="s">
        <v>2526</v>
      </c>
      <c r="C67" s="117"/>
      <c r="D67" s="73"/>
      <c r="E67" s="36"/>
      <c r="F67" s="28"/>
      <c r="G67" s="28"/>
      <c r="H67" s="28">
        <f t="shared" si="0"/>
      </c>
    </row>
    <row r="68" spans="1:8" s="84" customFormat="1" ht="11.25">
      <c r="A68" s="37"/>
      <c r="B68" s="36"/>
      <c r="C68" s="36" t="s">
        <v>963</v>
      </c>
      <c r="D68" s="73"/>
      <c r="E68" s="36"/>
      <c r="F68" s="28"/>
      <c r="G68" s="28"/>
      <c r="H68" s="28">
        <f t="shared" si="0"/>
      </c>
    </row>
    <row r="69" spans="1:8" s="84" customFormat="1" ht="60">
      <c r="A69" s="37">
        <v>1</v>
      </c>
      <c r="B69" s="36" t="s">
        <v>462</v>
      </c>
      <c r="C69" s="36" t="s">
        <v>463</v>
      </c>
      <c r="D69" s="73" t="s">
        <v>2527</v>
      </c>
      <c r="E69" s="36" t="s">
        <v>67</v>
      </c>
      <c r="F69" s="28">
        <v>55.78</v>
      </c>
      <c r="G69" s="93"/>
      <c r="H69" s="28">
        <f t="shared" si="0"/>
        <v>0</v>
      </c>
    </row>
    <row r="70" spans="1:8" s="84" customFormat="1" ht="60">
      <c r="A70" s="37">
        <v>2</v>
      </c>
      <c r="B70" s="36" t="s">
        <v>964</v>
      </c>
      <c r="C70" s="36" t="s">
        <v>463</v>
      </c>
      <c r="D70" s="73" t="s">
        <v>2528</v>
      </c>
      <c r="E70" s="36" t="s">
        <v>67</v>
      </c>
      <c r="F70" s="28">
        <v>70.9</v>
      </c>
      <c r="G70" s="93"/>
      <c r="H70" s="28">
        <f aca="true" t="shared" si="1" ref="H70:H107">IF(F70="","",ROUND(ROUND(G70,2)*F70,0))</f>
        <v>0</v>
      </c>
    </row>
    <row r="71" spans="1:8" s="84" customFormat="1" ht="36">
      <c r="A71" s="37">
        <v>3</v>
      </c>
      <c r="B71" s="36" t="s">
        <v>312</v>
      </c>
      <c r="C71" s="36" t="s">
        <v>313</v>
      </c>
      <c r="D71" s="73" t="s">
        <v>2529</v>
      </c>
      <c r="E71" s="36" t="s">
        <v>164</v>
      </c>
      <c r="F71" s="28">
        <v>6</v>
      </c>
      <c r="G71" s="93"/>
      <c r="H71" s="28">
        <f t="shared" si="1"/>
        <v>0</v>
      </c>
    </row>
    <row r="72" spans="1:8" s="84" customFormat="1" ht="36">
      <c r="A72" s="37">
        <v>4</v>
      </c>
      <c r="B72" s="36" t="s">
        <v>2129</v>
      </c>
      <c r="C72" s="36" t="s">
        <v>313</v>
      </c>
      <c r="D72" s="73" t="s">
        <v>2530</v>
      </c>
      <c r="E72" s="36" t="s">
        <v>164</v>
      </c>
      <c r="F72" s="28">
        <v>6</v>
      </c>
      <c r="G72" s="93"/>
      <c r="H72" s="28">
        <f t="shared" si="1"/>
        <v>0</v>
      </c>
    </row>
    <row r="73" spans="1:8" s="84" customFormat="1" ht="36">
      <c r="A73" s="37">
        <v>5</v>
      </c>
      <c r="B73" s="36" t="s">
        <v>2130</v>
      </c>
      <c r="C73" s="36" t="s">
        <v>313</v>
      </c>
      <c r="D73" s="73" t="s">
        <v>2531</v>
      </c>
      <c r="E73" s="36" t="s">
        <v>164</v>
      </c>
      <c r="F73" s="28">
        <v>2</v>
      </c>
      <c r="G73" s="93"/>
      <c r="H73" s="28">
        <f t="shared" si="1"/>
        <v>0</v>
      </c>
    </row>
    <row r="74" spans="1:8" s="84" customFormat="1" ht="36">
      <c r="A74" s="37">
        <v>6</v>
      </c>
      <c r="B74" s="36" t="s">
        <v>2032</v>
      </c>
      <c r="C74" s="36" t="s">
        <v>313</v>
      </c>
      <c r="D74" s="73" t="s">
        <v>2532</v>
      </c>
      <c r="E74" s="36" t="s">
        <v>164</v>
      </c>
      <c r="F74" s="28">
        <v>2</v>
      </c>
      <c r="G74" s="93"/>
      <c r="H74" s="28">
        <f t="shared" si="1"/>
        <v>0</v>
      </c>
    </row>
    <row r="75" spans="1:8" s="84" customFormat="1" ht="24">
      <c r="A75" s="37">
        <v>7</v>
      </c>
      <c r="B75" s="36" t="s">
        <v>973</v>
      </c>
      <c r="C75" s="36" t="s">
        <v>974</v>
      </c>
      <c r="D75" s="73" t="s">
        <v>2533</v>
      </c>
      <c r="E75" s="36" t="s">
        <v>186</v>
      </c>
      <c r="F75" s="28">
        <v>1</v>
      </c>
      <c r="G75" s="93"/>
      <c r="H75" s="28">
        <f t="shared" si="1"/>
        <v>0</v>
      </c>
    </row>
    <row r="76" spans="1:8" s="84" customFormat="1" ht="36">
      <c r="A76" s="37">
        <v>8</v>
      </c>
      <c r="B76" s="36" t="s">
        <v>985</v>
      </c>
      <c r="C76" s="36" t="s">
        <v>2258</v>
      </c>
      <c r="D76" s="73" t="s">
        <v>2534</v>
      </c>
      <c r="E76" s="36" t="s">
        <v>354</v>
      </c>
      <c r="F76" s="28">
        <v>6</v>
      </c>
      <c r="G76" s="93"/>
      <c r="H76" s="28">
        <f t="shared" si="1"/>
        <v>0</v>
      </c>
    </row>
    <row r="77" spans="1:8" s="84" customFormat="1" ht="22.5">
      <c r="A77" s="37"/>
      <c r="B77" s="36"/>
      <c r="C77" s="36" t="s">
        <v>2259</v>
      </c>
      <c r="D77" s="73"/>
      <c r="E77" s="36"/>
      <c r="F77" s="28"/>
      <c r="G77" s="28"/>
      <c r="H77" s="28">
        <f t="shared" si="1"/>
      </c>
    </row>
    <row r="78" spans="1:8" s="84" customFormat="1" ht="84">
      <c r="A78" s="37">
        <v>9</v>
      </c>
      <c r="B78" s="36" t="s">
        <v>272</v>
      </c>
      <c r="C78" s="36" t="s">
        <v>273</v>
      </c>
      <c r="D78" s="73" t="s">
        <v>2535</v>
      </c>
      <c r="E78" s="36" t="s">
        <v>67</v>
      </c>
      <c r="F78" s="28">
        <v>22.9</v>
      </c>
      <c r="G78" s="93"/>
      <c r="H78" s="28">
        <f t="shared" si="1"/>
        <v>0</v>
      </c>
    </row>
    <row r="79" spans="1:8" s="84" customFormat="1" ht="24">
      <c r="A79" s="37">
        <v>10</v>
      </c>
      <c r="B79" s="36" t="s">
        <v>275</v>
      </c>
      <c r="C79" s="36" t="s">
        <v>276</v>
      </c>
      <c r="D79" s="73" t="s">
        <v>2536</v>
      </c>
      <c r="E79" s="36" t="s">
        <v>164</v>
      </c>
      <c r="F79" s="28">
        <v>2</v>
      </c>
      <c r="G79" s="93"/>
      <c r="H79" s="28">
        <f t="shared" si="1"/>
        <v>0</v>
      </c>
    </row>
    <row r="80" spans="1:8" s="84" customFormat="1" ht="48">
      <c r="A80" s="37">
        <v>11</v>
      </c>
      <c r="B80" s="36" t="s">
        <v>350</v>
      </c>
      <c r="C80" s="36" t="s">
        <v>273</v>
      </c>
      <c r="D80" s="73" t="s">
        <v>2537</v>
      </c>
      <c r="E80" s="36" t="s">
        <v>67</v>
      </c>
      <c r="F80" s="28">
        <v>6</v>
      </c>
      <c r="G80" s="93"/>
      <c r="H80" s="28">
        <f t="shared" si="1"/>
        <v>0</v>
      </c>
    </row>
    <row r="81" spans="1:8" s="84" customFormat="1" ht="48">
      <c r="A81" s="37">
        <v>12</v>
      </c>
      <c r="B81" s="36" t="s">
        <v>351</v>
      </c>
      <c r="C81" s="36" t="s">
        <v>273</v>
      </c>
      <c r="D81" s="73" t="s">
        <v>2538</v>
      </c>
      <c r="E81" s="36" t="s">
        <v>67</v>
      </c>
      <c r="F81" s="28">
        <v>1</v>
      </c>
      <c r="G81" s="93"/>
      <c r="H81" s="28">
        <f t="shared" si="1"/>
        <v>0</v>
      </c>
    </row>
    <row r="82" spans="1:8" s="84" customFormat="1" ht="48">
      <c r="A82" s="37">
        <v>13</v>
      </c>
      <c r="B82" s="36" t="s">
        <v>355</v>
      </c>
      <c r="C82" s="36" t="s">
        <v>273</v>
      </c>
      <c r="D82" s="73" t="s">
        <v>2539</v>
      </c>
      <c r="E82" s="36" t="s">
        <v>67</v>
      </c>
      <c r="F82" s="28">
        <v>8.35</v>
      </c>
      <c r="G82" s="93"/>
      <c r="H82" s="28">
        <f t="shared" si="1"/>
        <v>0</v>
      </c>
    </row>
    <row r="83" spans="1:8" s="84" customFormat="1" ht="36">
      <c r="A83" s="37">
        <v>14</v>
      </c>
      <c r="B83" s="36" t="s">
        <v>1029</v>
      </c>
      <c r="C83" s="36" t="s">
        <v>281</v>
      </c>
      <c r="D83" s="73" t="s">
        <v>2540</v>
      </c>
      <c r="E83" s="36" t="s">
        <v>354</v>
      </c>
      <c r="F83" s="28">
        <v>1</v>
      </c>
      <c r="G83" s="93"/>
      <c r="H83" s="28">
        <f t="shared" si="1"/>
        <v>0</v>
      </c>
    </row>
    <row r="84" spans="1:8" s="84" customFormat="1" ht="12">
      <c r="A84" s="37">
        <v>15</v>
      </c>
      <c r="B84" s="36" t="s">
        <v>1246</v>
      </c>
      <c r="C84" s="36" t="s">
        <v>2260</v>
      </c>
      <c r="D84" s="73" t="s">
        <v>2541</v>
      </c>
      <c r="E84" s="36" t="s">
        <v>354</v>
      </c>
      <c r="F84" s="28">
        <v>1</v>
      </c>
      <c r="G84" s="93"/>
      <c r="H84" s="28">
        <f t="shared" si="1"/>
        <v>0</v>
      </c>
    </row>
    <row r="85" spans="1:8" s="84" customFormat="1" ht="22.5">
      <c r="A85" s="37">
        <v>16</v>
      </c>
      <c r="B85" s="36" t="s">
        <v>320</v>
      </c>
      <c r="C85" s="36" t="s">
        <v>321</v>
      </c>
      <c r="D85" s="73"/>
      <c r="E85" s="36" t="s">
        <v>309</v>
      </c>
      <c r="F85" s="28">
        <v>1</v>
      </c>
      <c r="G85" s="93"/>
      <c r="H85" s="28">
        <f t="shared" si="1"/>
        <v>0</v>
      </c>
    </row>
    <row r="86" spans="1:8" s="84" customFormat="1" ht="11.25">
      <c r="A86" s="37"/>
      <c r="B86" s="115" t="s">
        <v>2542</v>
      </c>
      <c r="C86" s="117"/>
      <c r="D86" s="73"/>
      <c r="E86" s="36"/>
      <c r="F86" s="28"/>
      <c r="G86" s="28"/>
      <c r="H86" s="28">
        <f t="shared" si="1"/>
      </c>
    </row>
    <row r="87" spans="1:8" s="84" customFormat="1" ht="11.25">
      <c r="A87" s="37"/>
      <c r="B87" s="36"/>
      <c r="C87" s="36" t="s">
        <v>1065</v>
      </c>
      <c r="D87" s="73"/>
      <c r="E87" s="36"/>
      <c r="F87" s="28"/>
      <c r="G87" s="28"/>
      <c r="H87" s="28">
        <f t="shared" si="1"/>
      </c>
    </row>
    <row r="88" spans="1:8" s="84" customFormat="1" ht="36">
      <c r="A88" s="37">
        <v>1</v>
      </c>
      <c r="B88" s="36" t="s">
        <v>285</v>
      </c>
      <c r="C88" s="36" t="s">
        <v>286</v>
      </c>
      <c r="D88" s="73" t="s">
        <v>2543</v>
      </c>
      <c r="E88" s="36" t="s">
        <v>186</v>
      </c>
      <c r="F88" s="28">
        <v>1</v>
      </c>
      <c r="G88" s="93"/>
      <c r="H88" s="28">
        <f t="shared" si="1"/>
        <v>0</v>
      </c>
    </row>
    <row r="89" spans="1:8" s="84" customFormat="1" ht="48">
      <c r="A89" s="37">
        <v>2</v>
      </c>
      <c r="B89" s="36" t="s">
        <v>297</v>
      </c>
      <c r="C89" s="36" t="s">
        <v>298</v>
      </c>
      <c r="D89" s="73" t="s">
        <v>2544</v>
      </c>
      <c r="E89" s="36" t="s">
        <v>67</v>
      </c>
      <c r="F89" s="28">
        <v>64.01</v>
      </c>
      <c r="G89" s="93"/>
      <c r="H89" s="28">
        <f t="shared" si="1"/>
        <v>0</v>
      </c>
    </row>
    <row r="90" spans="1:8" s="84" customFormat="1" ht="48">
      <c r="A90" s="37">
        <v>3</v>
      </c>
      <c r="B90" s="36" t="s">
        <v>299</v>
      </c>
      <c r="C90" s="36" t="s">
        <v>298</v>
      </c>
      <c r="D90" s="73" t="s">
        <v>2545</v>
      </c>
      <c r="E90" s="36" t="s">
        <v>67</v>
      </c>
      <c r="F90" s="28">
        <v>6.29</v>
      </c>
      <c r="G90" s="93"/>
      <c r="H90" s="28">
        <f t="shared" si="1"/>
        <v>0</v>
      </c>
    </row>
    <row r="91" spans="1:8" s="84" customFormat="1" ht="48">
      <c r="A91" s="37">
        <v>4</v>
      </c>
      <c r="B91" s="36" t="s">
        <v>375</v>
      </c>
      <c r="C91" s="36" t="s">
        <v>298</v>
      </c>
      <c r="D91" s="73" t="s">
        <v>2546</v>
      </c>
      <c r="E91" s="36" t="s">
        <v>67</v>
      </c>
      <c r="F91" s="28">
        <v>128.84</v>
      </c>
      <c r="G91" s="93"/>
      <c r="H91" s="28">
        <f t="shared" si="1"/>
        <v>0</v>
      </c>
    </row>
    <row r="92" spans="1:8" s="84" customFormat="1" ht="48">
      <c r="A92" s="37">
        <v>5</v>
      </c>
      <c r="B92" s="36" t="s">
        <v>302</v>
      </c>
      <c r="C92" s="36" t="s">
        <v>303</v>
      </c>
      <c r="D92" s="73" t="s">
        <v>2547</v>
      </c>
      <c r="E92" s="36" t="s">
        <v>164</v>
      </c>
      <c r="F92" s="28">
        <v>9</v>
      </c>
      <c r="G92" s="93"/>
      <c r="H92" s="28">
        <f t="shared" si="1"/>
        <v>0</v>
      </c>
    </row>
    <row r="93" spans="1:8" s="84" customFormat="1" ht="48">
      <c r="A93" s="37">
        <v>6</v>
      </c>
      <c r="B93" s="36" t="s">
        <v>304</v>
      </c>
      <c r="C93" s="36" t="s">
        <v>303</v>
      </c>
      <c r="D93" s="73" t="s">
        <v>2548</v>
      </c>
      <c r="E93" s="36" t="s">
        <v>164</v>
      </c>
      <c r="F93" s="28">
        <v>8</v>
      </c>
      <c r="G93" s="93"/>
      <c r="H93" s="28">
        <f t="shared" si="1"/>
        <v>0</v>
      </c>
    </row>
    <row r="94" spans="1:8" s="84" customFormat="1" ht="48">
      <c r="A94" s="37">
        <v>7</v>
      </c>
      <c r="B94" s="36" t="s">
        <v>530</v>
      </c>
      <c r="C94" s="36" t="s">
        <v>303</v>
      </c>
      <c r="D94" s="73" t="s">
        <v>2549</v>
      </c>
      <c r="E94" s="36" t="s">
        <v>164</v>
      </c>
      <c r="F94" s="28">
        <v>6</v>
      </c>
      <c r="G94" s="93"/>
      <c r="H94" s="28">
        <f t="shared" si="1"/>
        <v>0</v>
      </c>
    </row>
    <row r="95" spans="1:8" s="84" customFormat="1" ht="72">
      <c r="A95" s="37">
        <v>8</v>
      </c>
      <c r="B95" s="36" t="s">
        <v>300</v>
      </c>
      <c r="C95" s="36" t="s">
        <v>301</v>
      </c>
      <c r="D95" s="73" t="s">
        <v>2550</v>
      </c>
      <c r="E95" s="36" t="s">
        <v>67</v>
      </c>
      <c r="F95" s="28">
        <v>285.15</v>
      </c>
      <c r="G95" s="93"/>
      <c r="H95" s="28">
        <f t="shared" si="1"/>
        <v>0</v>
      </c>
    </row>
    <row r="96" spans="1:8" s="84" customFormat="1" ht="72">
      <c r="A96" s="37">
        <v>9</v>
      </c>
      <c r="B96" s="36" t="s">
        <v>365</v>
      </c>
      <c r="C96" s="36" t="s">
        <v>301</v>
      </c>
      <c r="D96" s="73" t="s">
        <v>2551</v>
      </c>
      <c r="E96" s="36" t="s">
        <v>67</v>
      </c>
      <c r="F96" s="28">
        <v>262.04</v>
      </c>
      <c r="G96" s="93"/>
      <c r="H96" s="28">
        <f t="shared" si="1"/>
        <v>0</v>
      </c>
    </row>
    <row r="97" spans="1:8" s="84" customFormat="1" ht="72">
      <c r="A97" s="37">
        <v>10</v>
      </c>
      <c r="B97" s="36" t="s">
        <v>366</v>
      </c>
      <c r="C97" s="36" t="s">
        <v>301</v>
      </c>
      <c r="D97" s="73" t="s">
        <v>3187</v>
      </c>
      <c r="E97" s="36" t="s">
        <v>67</v>
      </c>
      <c r="F97" s="28">
        <v>110.37</v>
      </c>
      <c r="G97" s="93"/>
      <c r="H97" s="28">
        <f t="shared" si="1"/>
        <v>0</v>
      </c>
    </row>
    <row r="98" spans="1:8" s="84" customFormat="1" ht="36">
      <c r="A98" s="37">
        <v>11</v>
      </c>
      <c r="B98" s="36" t="s">
        <v>367</v>
      </c>
      <c r="C98" s="36" t="s">
        <v>368</v>
      </c>
      <c r="D98" s="73" t="s">
        <v>2552</v>
      </c>
      <c r="E98" s="36" t="s">
        <v>112</v>
      </c>
      <c r="F98" s="28">
        <v>9</v>
      </c>
      <c r="G98" s="93"/>
      <c r="H98" s="28">
        <f t="shared" si="1"/>
        <v>0</v>
      </c>
    </row>
    <row r="99" spans="1:8" s="84" customFormat="1" ht="24">
      <c r="A99" s="37">
        <v>12</v>
      </c>
      <c r="B99" s="36" t="s">
        <v>532</v>
      </c>
      <c r="C99" s="36" t="s">
        <v>533</v>
      </c>
      <c r="D99" s="73" t="s">
        <v>2553</v>
      </c>
      <c r="E99" s="36" t="s">
        <v>112</v>
      </c>
      <c r="F99" s="28">
        <v>6</v>
      </c>
      <c r="G99" s="93"/>
      <c r="H99" s="28">
        <f t="shared" si="1"/>
        <v>0</v>
      </c>
    </row>
    <row r="100" spans="1:8" s="84" customFormat="1" ht="36">
      <c r="A100" s="37">
        <v>13</v>
      </c>
      <c r="B100" s="36" t="s">
        <v>287</v>
      </c>
      <c r="C100" s="36" t="s">
        <v>288</v>
      </c>
      <c r="D100" s="73" t="s">
        <v>2554</v>
      </c>
      <c r="E100" s="36" t="s">
        <v>164</v>
      </c>
      <c r="F100" s="28">
        <v>2</v>
      </c>
      <c r="G100" s="93"/>
      <c r="H100" s="28">
        <f t="shared" si="1"/>
        <v>0</v>
      </c>
    </row>
    <row r="101" spans="1:8" s="84" customFormat="1" ht="36">
      <c r="A101" s="37">
        <v>14</v>
      </c>
      <c r="B101" s="36" t="s">
        <v>289</v>
      </c>
      <c r="C101" s="36" t="s">
        <v>290</v>
      </c>
      <c r="D101" s="73" t="s">
        <v>2555</v>
      </c>
      <c r="E101" s="36" t="s">
        <v>164</v>
      </c>
      <c r="F101" s="28">
        <v>6</v>
      </c>
      <c r="G101" s="93"/>
      <c r="H101" s="28">
        <f t="shared" si="1"/>
        <v>0</v>
      </c>
    </row>
    <row r="102" spans="1:8" s="84" customFormat="1" ht="24">
      <c r="A102" s="37">
        <v>15</v>
      </c>
      <c r="B102" s="36" t="s">
        <v>307</v>
      </c>
      <c r="C102" s="36" t="s">
        <v>308</v>
      </c>
      <c r="D102" s="73" t="s">
        <v>2556</v>
      </c>
      <c r="E102" s="36" t="s">
        <v>309</v>
      </c>
      <c r="F102" s="28">
        <v>1</v>
      </c>
      <c r="G102" s="93"/>
      <c r="H102" s="28">
        <f t="shared" si="1"/>
        <v>0</v>
      </c>
    </row>
    <row r="103" spans="1:8" s="84" customFormat="1" ht="11.25">
      <c r="A103" s="37"/>
      <c r="B103" s="36"/>
      <c r="C103" s="36" t="s">
        <v>1103</v>
      </c>
      <c r="D103" s="73"/>
      <c r="E103" s="36"/>
      <c r="F103" s="28"/>
      <c r="G103" s="28"/>
      <c r="H103" s="28">
        <f t="shared" si="1"/>
      </c>
    </row>
    <row r="104" spans="1:8" s="84" customFormat="1" ht="48">
      <c r="A104" s="37">
        <v>16</v>
      </c>
      <c r="B104" s="36" t="s">
        <v>291</v>
      </c>
      <c r="C104" s="36" t="s">
        <v>292</v>
      </c>
      <c r="D104" s="73" t="s">
        <v>2557</v>
      </c>
      <c r="E104" s="36" t="s">
        <v>67</v>
      </c>
      <c r="F104" s="28">
        <v>76.8</v>
      </c>
      <c r="G104" s="93"/>
      <c r="H104" s="28">
        <f t="shared" si="1"/>
        <v>0</v>
      </c>
    </row>
    <row r="105" spans="1:8" s="84" customFormat="1" ht="24">
      <c r="A105" s="37">
        <v>17</v>
      </c>
      <c r="B105" s="36" t="s">
        <v>362</v>
      </c>
      <c r="C105" s="36" t="s">
        <v>363</v>
      </c>
      <c r="D105" s="73" t="s">
        <v>2558</v>
      </c>
      <c r="E105" s="36" t="s">
        <v>186</v>
      </c>
      <c r="F105" s="28">
        <v>1</v>
      </c>
      <c r="G105" s="93"/>
      <c r="H105" s="28">
        <f t="shared" si="1"/>
        <v>0</v>
      </c>
    </row>
    <row r="106" spans="1:8" s="84" customFormat="1" ht="22.5">
      <c r="A106" s="37">
        <v>18</v>
      </c>
      <c r="B106" s="36" t="s">
        <v>364</v>
      </c>
      <c r="C106" s="36" t="s">
        <v>363</v>
      </c>
      <c r="D106" s="73" t="s">
        <v>2559</v>
      </c>
      <c r="E106" s="36" t="s">
        <v>186</v>
      </c>
      <c r="F106" s="28">
        <v>4</v>
      </c>
      <c r="G106" s="93"/>
      <c r="H106" s="28">
        <f t="shared" si="1"/>
        <v>0</v>
      </c>
    </row>
    <row r="107" spans="1:8" s="84" customFormat="1" ht="12">
      <c r="A107" s="37">
        <v>19</v>
      </c>
      <c r="B107" s="36" t="s">
        <v>310</v>
      </c>
      <c r="C107" s="36" t="s">
        <v>311</v>
      </c>
      <c r="D107" s="73" t="s">
        <v>2560</v>
      </c>
      <c r="E107" s="36" t="s">
        <v>309</v>
      </c>
      <c r="F107" s="28">
        <v>1</v>
      </c>
      <c r="G107" s="93"/>
      <c r="H107" s="28">
        <f t="shared" si="1"/>
        <v>0</v>
      </c>
    </row>
    <row r="108" spans="1:8" ht="30" customHeight="1">
      <c r="A108" s="110" t="s">
        <v>2561</v>
      </c>
      <c r="B108" s="111"/>
      <c r="C108" s="111"/>
      <c r="D108" s="111"/>
      <c r="E108" s="111"/>
      <c r="F108" s="111"/>
      <c r="G108" s="112"/>
      <c r="H108" s="36">
        <f>ROUND(SUM(H5:H107),0)</f>
        <v>0</v>
      </c>
    </row>
  </sheetData>
  <sheetProtection password="C649" sheet="1" formatColumns="0" formatRows="0"/>
  <mergeCells count="7">
    <mergeCell ref="A108:G108"/>
    <mergeCell ref="B67:C67"/>
    <mergeCell ref="B86:C86"/>
    <mergeCell ref="B1:H1"/>
    <mergeCell ref="A2:H2"/>
    <mergeCell ref="A3:H3"/>
    <mergeCell ref="B5:C5"/>
  </mergeCells>
  <printOptions horizontalCentered="1"/>
  <pageMargins left="0.5118110236220472" right="0.5118110236220472" top="0.7874015748031497" bottom="0.984251968503937" header="0.5905511811023623" footer="0.5905511811023623"/>
  <pageSetup horizontalDpi="600" verticalDpi="600" orientation="portrait" paperSize="9" r:id="rId1"/>
  <headerFooter alignWithMargins="0">
    <oddHeader>&amp;C&amp;9
</oddHeader>
    <oddFooter>&amp;R &amp;10（加盖投标人单位章）</oddFooter>
  </headerFooter>
</worksheet>
</file>

<file path=xl/worksheets/sheet23.xml><?xml version="1.0" encoding="utf-8"?>
<worksheet xmlns="http://schemas.openxmlformats.org/spreadsheetml/2006/main" xmlns:r="http://schemas.openxmlformats.org/officeDocument/2006/relationships">
  <sheetPr>
    <tabColor theme="6"/>
  </sheetPr>
  <dimension ref="A1:H24"/>
  <sheetViews>
    <sheetView showZeros="0" view="pageBreakPreview" zoomScaleSheetLayoutView="100" zoomScalePageLayoutView="0" workbookViewId="0" topLeftCell="A20">
      <selection activeCell="G23" sqref="G23"/>
    </sheetView>
  </sheetViews>
  <sheetFormatPr defaultColWidth="8.00390625" defaultRowHeight="14.25"/>
  <cols>
    <col min="1" max="1" width="4.625" style="30" customWidth="1"/>
    <col min="2" max="2" width="13.75390625" style="60" customWidth="1"/>
    <col min="3" max="3" width="9.25390625" style="39" customWidth="1"/>
    <col min="4" max="4" width="24.625" style="71" customWidth="1"/>
    <col min="5" max="5" width="5.625" style="60" customWidth="1"/>
    <col min="6" max="7" width="8.625" style="30" customWidth="1"/>
    <col min="8" max="8" width="10.625" style="39" customWidth="1"/>
    <col min="9" max="16384" width="8.00390625" style="60" customWidth="1"/>
  </cols>
  <sheetData>
    <row r="1" spans="1:8" s="91" customFormat="1" ht="24.75" customHeight="1">
      <c r="A1" s="106" t="s">
        <v>2328</v>
      </c>
      <c r="B1" s="106"/>
      <c r="C1" s="106"/>
      <c r="D1" s="106"/>
      <c r="E1" s="106"/>
      <c r="F1" s="106"/>
      <c r="G1" s="106"/>
      <c r="H1" s="106"/>
    </row>
    <row r="2" spans="1:8" ht="19.5" customHeight="1">
      <c r="A2" s="105" t="str">
        <f>'100章'!A2:F2</f>
        <v>国道338线盘坡经大通河桥至热水段改建工程施工招标PDSG-1标段</v>
      </c>
      <c r="B2" s="105"/>
      <c r="C2" s="105"/>
      <c r="D2" s="105"/>
      <c r="E2" s="105"/>
      <c r="F2" s="105"/>
      <c r="G2" s="105"/>
      <c r="H2" s="105"/>
    </row>
    <row r="3" spans="1:8" s="91" customFormat="1" ht="24.75" customHeight="1">
      <c r="A3" s="98" t="s">
        <v>2472</v>
      </c>
      <c r="B3" s="98"/>
      <c r="C3" s="98"/>
      <c r="D3" s="98"/>
      <c r="E3" s="98"/>
      <c r="F3" s="98"/>
      <c r="G3" s="98"/>
      <c r="H3" s="98"/>
    </row>
    <row r="4" spans="1:8" s="91" customFormat="1" ht="21.75" customHeight="1">
      <c r="A4" s="47" t="s">
        <v>2473</v>
      </c>
      <c r="B4" s="47" t="s">
        <v>2474</v>
      </c>
      <c r="C4" s="47" t="s">
        <v>2475</v>
      </c>
      <c r="D4" s="47" t="s">
        <v>2476</v>
      </c>
      <c r="E4" s="47" t="s">
        <v>2477</v>
      </c>
      <c r="F4" s="47" t="s">
        <v>2478</v>
      </c>
      <c r="G4" s="47" t="s">
        <v>2479</v>
      </c>
      <c r="H4" s="47" t="s">
        <v>2344</v>
      </c>
    </row>
    <row r="5" spans="1:8" ht="11.25">
      <c r="A5" s="28"/>
      <c r="B5" s="118" t="s">
        <v>2480</v>
      </c>
      <c r="C5" s="119"/>
      <c r="D5" s="28"/>
      <c r="E5" s="28"/>
      <c r="F5" s="28"/>
      <c r="G5" s="28"/>
      <c r="H5" s="28">
        <f>IF(F5="","",ROUND(ROUND(G5,2)*F5,0))</f>
      </c>
    </row>
    <row r="6" spans="1:8" ht="11.25">
      <c r="A6" s="72"/>
      <c r="B6" s="28"/>
      <c r="C6" s="28" t="s">
        <v>1786</v>
      </c>
      <c r="D6" s="49"/>
      <c r="E6" s="28"/>
      <c r="F6" s="28"/>
      <c r="G6" s="28"/>
      <c r="H6" s="28">
        <f aca="true" t="shared" si="0" ref="H6:H23">IF(F6="","",ROUND(ROUND(G6,2)*F6,0))</f>
      </c>
    </row>
    <row r="7" spans="1:8" ht="34.5">
      <c r="A7" s="72">
        <v>1</v>
      </c>
      <c r="B7" s="28" t="s">
        <v>189</v>
      </c>
      <c r="C7" s="28" t="s">
        <v>190</v>
      </c>
      <c r="D7" s="49" t="s">
        <v>2261</v>
      </c>
      <c r="E7" s="28" t="s">
        <v>49</v>
      </c>
      <c r="F7" s="28">
        <v>2286.52</v>
      </c>
      <c r="G7" s="45"/>
      <c r="H7" s="28">
        <f t="shared" si="0"/>
        <v>0</v>
      </c>
    </row>
    <row r="8" spans="1:8" ht="45.75">
      <c r="A8" s="72">
        <v>2</v>
      </c>
      <c r="B8" s="28" t="s">
        <v>191</v>
      </c>
      <c r="C8" s="28" t="s">
        <v>192</v>
      </c>
      <c r="D8" s="49" t="s">
        <v>2262</v>
      </c>
      <c r="E8" s="28" t="s">
        <v>49</v>
      </c>
      <c r="F8" s="28">
        <v>2286.52</v>
      </c>
      <c r="G8" s="45"/>
      <c r="H8" s="28">
        <f t="shared" si="0"/>
        <v>0</v>
      </c>
    </row>
    <row r="9" spans="1:8" ht="45.75">
      <c r="A9" s="72">
        <v>3</v>
      </c>
      <c r="B9" s="28" t="s">
        <v>1787</v>
      </c>
      <c r="C9" s="28" t="s">
        <v>139</v>
      </c>
      <c r="D9" s="49" t="s">
        <v>1788</v>
      </c>
      <c r="E9" s="28" t="s">
        <v>1</v>
      </c>
      <c r="F9" s="28">
        <v>1303.22</v>
      </c>
      <c r="G9" s="45"/>
      <c r="H9" s="28">
        <f t="shared" si="0"/>
        <v>0</v>
      </c>
    </row>
    <row r="10" spans="1:8" ht="69">
      <c r="A10" s="72">
        <v>4</v>
      </c>
      <c r="B10" s="28" t="s">
        <v>1789</v>
      </c>
      <c r="C10" s="28" t="s">
        <v>139</v>
      </c>
      <c r="D10" s="49" t="s">
        <v>1790</v>
      </c>
      <c r="E10" s="28" t="s">
        <v>1</v>
      </c>
      <c r="F10" s="28">
        <v>1686.63</v>
      </c>
      <c r="G10" s="45"/>
      <c r="H10" s="28">
        <f t="shared" si="0"/>
        <v>0</v>
      </c>
    </row>
    <row r="11" spans="1:8" ht="34.5">
      <c r="A11" s="72">
        <v>5</v>
      </c>
      <c r="B11" s="28" t="s">
        <v>1791</v>
      </c>
      <c r="C11" s="28" t="s">
        <v>1792</v>
      </c>
      <c r="D11" s="49" t="s">
        <v>1793</v>
      </c>
      <c r="E11" s="28" t="s">
        <v>67</v>
      </c>
      <c r="F11" s="28">
        <v>407.58</v>
      </c>
      <c r="G11" s="45"/>
      <c r="H11" s="28">
        <f t="shared" si="0"/>
        <v>0</v>
      </c>
    </row>
    <row r="12" spans="1:8" ht="22.5">
      <c r="A12" s="72">
        <v>6</v>
      </c>
      <c r="B12" s="28" t="s">
        <v>2263</v>
      </c>
      <c r="C12" s="28" t="s">
        <v>2264</v>
      </c>
      <c r="D12" s="49" t="s">
        <v>2265</v>
      </c>
      <c r="E12" s="28" t="s">
        <v>1</v>
      </c>
      <c r="F12" s="28">
        <v>116.8</v>
      </c>
      <c r="G12" s="45"/>
      <c r="H12" s="28">
        <f t="shared" si="0"/>
        <v>0</v>
      </c>
    </row>
    <row r="13" spans="1:8" ht="57">
      <c r="A13" s="72">
        <v>7</v>
      </c>
      <c r="B13" s="28" t="s">
        <v>2266</v>
      </c>
      <c r="C13" s="28" t="s">
        <v>1795</v>
      </c>
      <c r="D13" s="49" t="s">
        <v>2267</v>
      </c>
      <c r="E13" s="28" t="s">
        <v>1</v>
      </c>
      <c r="F13" s="28">
        <v>539.25</v>
      </c>
      <c r="G13" s="45"/>
      <c r="H13" s="28">
        <f t="shared" si="0"/>
        <v>0</v>
      </c>
    </row>
    <row r="14" spans="1:8" ht="45.75">
      <c r="A14" s="72">
        <v>8</v>
      </c>
      <c r="B14" s="28" t="s">
        <v>1794</v>
      </c>
      <c r="C14" s="28" t="s">
        <v>1795</v>
      </c>
      <c r="D14" s="49" t="s">
        <v>2268</v>
      </c>
      <c r="E14" s="28" t="s">
        <v>1</v>
      </c>
      <c r="F14" s="28">
        <v>63.65</v>
      </c>
      <c r="G14" s="45"/>
      <c r="H14" s="28">
        <f t="shared" si="0"/>
        <v>0</v>
      </c>
    </row>
    <row r="15" spans="1:8" ht="45.75">
      <c r="A15" s="72">
        <v>9</v>
      </c>
      <c r="B15" s="28" t="s">
        <v>2269</v>
      </c>
      <c r="C15" s="28" t="s">
        <v>2270</v>
      </c>
      <c r="D15" s="49" t="s">
        <v>2271</v>
      </c>
      <c r="E15" s="28" t="s">
        <v>67</v>
      </c>
      <c r="F15" s="28">
        <v>140</v>
      </c>
      <c r="G15" s="45"/>
      <c r="H15" s="28">
        <f t="shared" si="0"/>
        <v>0</v>
      </c>
    </row>
    <row r="16" spans="1:8" ht="22.5">
      <c r="A16" s="72">
        <v>10</v>
      </c>
      <c r="B16" s="28" t="s">
        <v>2272</v>
      </c>
      <c r="C16" s="28" t="s">
        <v>2481</v>
      </c>
      <c r="D16" s="49" t="s">
        <v>2273</v>
      </c>
      <c r="E16" s="28" t="s">
        <v>67</v>
      </c>
      <c r="F16" s="28">
        <v>46.5</v>
      </c>
      <c r="G16" s="45"/>
      <c r="H16" s="28">
        <f t="shared" si="0"/>
        <v>0</v>
      </c>
    </row>
    <row r="17" spans="1:8" ht="57">
      <c r="A17" s="72">
        <v>11</v>
      </c>
      <c r="B17" s="28" t="s">
        <v>1797</v>
      </c>
      <c r="C17" s="28" t="s">
        <v>1798</v>
      </c>
      <c r="D17" s="49" t="s">
        <v>1799</v>
      </c>
      <c r="E17" s="28" t="s">
        <v>67</v>
      </c>
      <c r="F17" s="28">
        <v>215.9</v>
      </c>
      <c r="G17" s="45"/>
      <c r="H17" s="28">
        <f t="shared" si="0"/>
        <v>0</v>
      </c>
    </row>
    <row r="18" spans="1:8" ht="69">
      <c r="A18" s="72">
        <v>12</v>
      </c>
      <c r="B18" s="28" t="s">
        <v>1800</v>
      </c>
      <c r="C18" s="28" t="s">
        <v>1801</v>
      </c>
      <c r="D18" s="49" t="s">
        <v>1802</v>
      </c>
      <c r="E18" s="28" t="s">
        <v>187</v>
      </c>
      <c r="F18" s="28">
        <v>1</v>
      </c>
      <c r="G18" s="45"/>
      <c r="H18" s="28">
        <f t="shared" si="0"/>
        <v>0</v>
      </c>
    </row>
    <row r="19" spans="1:8" ht="126">
      <c r="A19" s="72">
        <v>13</v>
      </c>
      <c r="B19" s="28" t="s">
        <v>1803</v>
      </c>
      <c r="C19" s="28" t="s">
        <v>1804</v>
      </c>
      <c r="D19" s="49" t="s">
        <v>2274</v>
      </c>
      <c r="E19" s="28" t="s">
        <v>187</v>
      </c>
      <c r="F19" s="28">
        <v>1</v>
      </c>
      <c r="G19" s="45"/>
      <c r="H19" s="28">
        <f t="shared" si="0"/>
        <v>0</v>
      </c>
    </row>
    <row r="20" spans="1:8" ht="45.75">
      <c r="A20" s="72">
        <v>14</v>
      </c>
      <c r="B20" s="28" t="s">
        <v>1806</v>
      </c>
      <c r="C20" s="28" t="s">
        <v>1807</v>
      </c>
      <c r="D20" s="49" t="s">
        <v>2275</v>
      </c>
      <c r="E20" s="28" t="s">
        <v>1</v>
      </c>
      <c r="F20" s="28">
        <v>68.75</v>
      </c>
      <c r="G20" s="45"/>
      <c r="H20" s="28">
        <f t="shared" si="0"/>
        <v>0</v>
      </c>
    </row>
    <row r="21" spans="1:8" ht="11.25">
      <c r="A21" s="72">
        <v>15</v>
      </c>
      <c r="B21" s="28" t="s">
        <v>1809</v>
      </c>
      <c r="C21" s="28" t="s">
        <v>1810</v>
      </c>
      <c r="D21" s="49" t="s">
        <v>1811</v>
      </c>
      <c r="E21" s="28" t="s">
        <v>1</v>
      </c>
      <c r="F21" s="28">
        <v>195.5</v>
      </c>
      <c r="G21" s="45"/>
      <c r="H21" s="28">
        <f t="shared" si="0"/>
        <v>0</v>
      </c>
    </row>
    <row r="22" spans="1:8" ht="11.25">
      <c r="A22" s="72">
        <v>16</v>
      </c>
      <c r="B22" s="28" t="s">
        <v>2276</v>
      </c>
      <c r="C22" s="28" t="s">
        <v>2277</v>
      </c>
      <c r="D22" s="49" t="s">
        <v>2278</v>
      </c>
      <c r="E22" s="28" t="s">
        <v>164</v>
      </c>
      <c r="F22" s="28">
        <v>6</v>
      </c>
      <c r="G22" s="45"/>
      <c r="H22" s="28">
        <f t="shared" si="0"/>
        <v>0</v>
      </c>
    </row>
    <row r="23" spans="1:8" ht="11.25">
      <c r="A23" s="72">
        <v>17</v>
      </c>
      <c r="B23" s="28" t="s">
        <v>2279</v>
      </c>
      <c r="C23" s="28" t="s">
        <v>2280</v>
      </c>
      <c r="D23" s="49" t="s">
        <v>2278</v>
      </c>
      <c r="E23" s="28" t="s">
        <v>164</v>
      </c>
      <c r="F23" s="28">
        <v>2</v>
      </c>
      <c r="G23" s="45"/>
      <c r="H23" s="28">
        <f t="shared" si="0"/>
        <v>0</v>
      </c>
    </row>
    <row r="24" spans="1:8" ht="30" customHeight="1">
      <c r="A24" s="110" t="s">
        <v>2482</v>
      </c>
      <c r="B24" s="111"/>
      <c r="C24" s="111"/>
      <c r="D24" s="111"/>
      <c r="E24" s="111"/>
      <c r="F24" s="111"/>
      <c r="G24" s="112"/>
      <c r="H24" s="36">
        <f>ROUND(SUM(H5:H23),0)</f>
        <v>0</v>
      </c>
    </row>
  </sheetData>
  <sheetProtection password="C649" sheet="1" formatColumns="0" formatRows="0"/>
  <mergeCells count="5">
    <mergeCell ref="A1:H1"/>
    <mergeCell ref="A2:H2"/>
    <mergeCell ref="A3:H3"/>
    <mergeCell ref="B5:C5"/>
    <mergeCell ref="A24:G24"/>
  </mergeCells>
  <printOptions horizontalCentered="1"/>
  <pageMargins left="0.5118110236220472" right="0.5118110236220472" top="0.7874015748031497" bottom="0.984251968503937" header="0.5905511811023623" footer="0.5905511811023623"/>
  <pageSetup horizontalDpi="600" verticalDpi="600" orientation="portrait" paperSize="9" r:id="rId1"/>
  <headerFooter alignWithMargins="0">
    <oddHeader>&amp;C&amp;9
</oddHeader>
    <oddFooter>&amp;R &amp;10（加盖投标人单位章）</oddFooter>
  </headerFooter>
</worksheet>
</file>

<file path=xl/worksheets/sheet24.xml><?xml version="1.0" encoding="utf-8"?>
<worksheet xmlns="http://schemas.openxmlformats.org/spreadsheetml/2006/main" xmlns:r="http://schemas.openxmlformats.org/officeDocument/2006/relationships">
  <sheetPr>
    <tabColor theme="6"/>
  </sheetPr>
  <dimension ref="A1:H79"/>
  <sheetViews>
    <sheetView showZeros="0" view="pageBreakPreview" zoomScaleSheetLayoutView="100" zoomScalePageLayoutView="0" workbookViewId="0" topLeftCell="A73">
      <selection activeCell="G78" sqref="G78"/>
    </sheetView>
  </sheetViews>
  <sheetFormatPr defaultColWidth="8.00390625" defaultRowHeight="14.25"/>
  <cols>
    <col min="1" max="1" width="4.625" style="30" customWidth="1"/>
    <col min="2" max="2" width="13.75390625" style="60" customWidth="1"/>
    <col min="3" max="3" width="9.25390625" style="39" customWidth="1"/>
    <col min="4" max="4" width="24.625" style="71" customWidth="1"/>
    <col min="5" max="5" width="5.625" style="60" customWidth="1"/>
    <col min="6" max="7" width="8.625" style="30" customWidth="1"/>
    <col min="8" max="8" width="10.625" style="39" customWidth="1"/>
    <col min="9" max="16384" width="8.00390625" style="60" customWidth="1"/>
  </cols>
  <sheetData>
    <row r="1" spans="1:8" s="91" customFormat="1" ht="24.75" customHeight="1">
      <c r="A1" s="106" t="s">
        <v>2328</v>
      </c>
      <c r="B1" s="106"/>
      <c r="C1" s="106"/>
      <c r="D1" s="106"/>
      <c r="E1" s="106"/>
      <c r="F1" s="106"/>
      <c r="G1" s="106"/>
      <c r="H1" s="106"/>
    </row>
    <row r="2" spans="1:8" ht="19.5" customHeight="1">
      <c r="A2" s="105" t="str">
        <f>'100章'!A2:F2</f>
        <v>国道338线盘坡经大通河桥至热水段改建工程施工招标PDSG-1标段</v>
      </c>
      <c r="B2" s="105"/>
      <c r="C2" s="105"/>
      <c r="D2" s="105"/>
      <c r="E2" s="105"/>
      <c r="F2" s="105"/>
      <c r="G2" s="105"/>
      <c r="H2" s="105"/>
    </row>
    <row r="3" spans="1:8" s="91" customFormat="1" ht="24.75" customHeight="1">
      <c r="A3" s="137" t="s">
        <v>2403</v>
      </c>
      <c r="B3" s="137"/>
      <c r="C3" s="137"/>
      <c r="D3" s="137"/>
      <c r="E3" s="137"/>
      <c r="F3" s="137"/>
      <c r="G3" s="137"/>
      <c r="H3" s="138"/>
    </row>
    <row r="4" spans="1:8" s="91" customFormat="1" ht="21.75" customHeight="1">
      <c r="A4" s="47" t="s">
        <v>2366</v>
      </c>
      <c r="B4" s="47" t="s">
        <v>2427</v>
      </c>
      <c r="C4" s="47" t="s">
        <v>2428</v>
      </c>
      <c r="D4" s="47" t="s">
        <v>2369</v>
      </c>
      <c r="E4" s="47" t="s">
        <v>2429</v>
      </c>
      <c r="F4" s="47" t="s">
        <v>2430</v>
      </c>
      <c r="G4" s="47" t="s">
        <v>2372</v>
      </c>
      <c r="H4" s="47" t="s">
        <v>2344</v>
      </c>
    </row>
    <row r="5" spans="1:8" ht="11.25">
      <c r="A5" s="28"/>
      <c r="B5" s="120" t="s">
        <v>2431</v>
      </c>
      <c r="C5" s="120"/>
      <c r="D5" s="28"/>
      <c r="E5" s="28"/>
      <c r="F5" s="28"/>
      <c r="G5" s="28"/>
      <c r="H5" s="28">
        <f>IF(F5="","",ROUND(ROUND(G5,2)*F5,0))</f>
      </c>
    </row>
    <row r="6" spans="1:8" ht="11.25">
      <c r="A6" s="72"/>
      <c r="B6" s="28"/>
      <c r="C6" s="28" t="s">
        <v>963</v>
      </c>
      <c r="D6" s="49"/>
      <c r="E6" s="28"/>
      <c r="F6" s="28"/>
      <c r="G6" s="28"/>
      <c r="H6" s="28">
        <f aca="true" t="shared" si="0" ref="H6:H69">IF(F6="","",ROUND(ROUND(G6,2)*F6,0))</f>
      </c>
    </row>
    <row r="7" spans="1:8" ht="34.5">
      <c r="A7" s="72">
        <v>1</v>
      </c>
      <c r="B7" s="28" t="s">
        <v>1813</v>
      </c>
      <c r="C7" s="28" t="s">
        <v>1814</v>
      </c>
      <c r="D7" s="49" t="s">
        <v>2282</v>
      </c>
      <c r="E7" s="28" t="s">
        <v>67</v>
      </c>
      <c r="F7" s="28">
        <v>37.7</v>
      </c>
      <c r="G7" s="45"/>
      <c r="H7" s="28">
        <f t="shared" si="0"/>
        <v>0</v>
      </c>
    </row>
    <row r="8" spans="1:8" ht="34.5">
      <c r="A8" s="72">
        <v>2</v>
      </c>
      <c r="B8" s="28" t="s">
        <v>2283</v>
      </c>
      <c r="C8" s="28" t="s">
        <v>1814</v>
      </c>
      <c r="D8" s="49" t="s">
        <v>2284</v>
      </c>
      <c r="E8" s="28" t="s">
        <v>67</v>
      </c>
      <c r="F8" s="28">
        <v>44</v>
      </c>
      <c r="G8" s="45"/>
      <c r="H8" s="28">
        <f t="shared" si="0"/>
        <v>0</v>
      </c>
    </row>
    <row r="9" spans="1:8" ht="34.5">
      <c r="A9" s="72">
        <v>3</v>
      </c>
      <c r="B9" s="28" t="s">
        <v>1816</v>
      </c>
      <c r="C9" s="28" t="s">
        <v>1814</v>
      </c>
      <c r="D9" s="49" t="s">
        <v>2285</v>
      </c>
      <c r="E9" s="28" t="s">
        <v>67</v>
      </c>
      <c r="F9" s="28">
        <v>12.76</v>
      </c>
      <c r="G9" s="45"/>
      <c r="H9" s="28">
        <f t="shared" si="0"/>
        <v>0</v>
      </c>
    </row>
    <row r="10" spans="1:8" ht="34.5">
      <c r="A10" s="72">
        <v>4</v>
      </c>
      <c r="B10" s="28" t="s">
        <v>1818</v>
      </c>
      <c r="C10" s="28" t="s">
        <v>1814</v>
      </c>
      <c r="D10" s="49" t="s">
        <v>2286</v>
      </c>
      <c r="E10" s="28" t="s">
        <v>67</v>
      </c>
      <c r="F10" s="28">
        <v>137.6</v>
      </c>
      <c r="G10" s="45"/>
      <c r="H10" s="28">
        <f t="shared" si="0"/>
        <v>0</v>
      </c>
    </row>
    <row r="11" spans="1:8" ht="22.5">
      <c r="A11" s="72">
        <v>5</v>
      </c>
      <c r="B11" s="28" t="s">
        <v>1860</v>
      </c>
      <c r="C11" s="28" t="s">
        <v>1825</v>
      </c>
      <c r="D11" s="49" t="s">
        <v>1826</v>
      </c>
      <c r="E11" s="28" t="s">
        <v>164</v>
      </c>
      <c r="F11" s="28">
        <v>2</v>
      </c>
      <c r="G11" s="45"/>
      <c r="H11" s="28">
        <f t="shared" si="0"/>
        <v>0</v>
      </c>
    </row>
    <row r="12" spans="1:8" ht="22.5">
      <c r="A12" s="72">
        <v>6</v>
      </c>
      <c r="B12" s="28" t="s">
        <v>1829</v>
      </c>
      <c r="C12" s="28" t="s">
        <v>1347</v>
      </c>
      <c r="D12" s="49" t="s">
        <v>1832</v>
      </c>
      <c r="E12" s="28" t="s">
        <v>164</v>
      </c>
      <c r="F12" s="28">
        <v>2</v>
      </c>
      <c r="G12" s="45"/>
      <c r="H12" s="28">
        <f t="shared" si="0"/>
        <v>0</v>
      </c>
    </row>
    <row r="13" spans="1:8" ht="22.5">
      <c r="A13" s="72">
        <v>7</v>
      </c>
      <c r="B13" s="28" t="s">
        <v>1831</v>
      </c>
      <c r="C13" s="28" t="s">
        <v>1347</v>
      </c>
      <c r="D13" s="49" t="s">
        <v>2287</v>
      </c>
      <c r="E13" s="28" t="s">
        <v>164</v>
      </c>
      <c r="F13" s="28">
        <v>2</v>
      </c>
      <c r="G13" s="45"/>
      <c r="H13" s="28">
        <f t="shared" si="0"/>
        <v>0</v>
      </c>
    </row>
    <row r="14" spans="1:8" ht="22.5">
      <c r="A14" s="72">
        <v>8</v>
      </c>
      <c r="B14" s="28" t="s">
        <v>314</v>
      </c>
      <c r="C14" s="28" t="s">
        <v>315</v>
      </c>
      <c r="D14" s="49" t="s">
        <v>1048</v>
      </c>
      <c r="E14" s="28" t="s">
        <v>1</v>
      </c>
      <c r="F14" s="28">
        <v>49.65</v>
      </c>
      <c r="G14" s="45"/>
      <c r="H14" s="28">
        <f t="shared" si="0"/>
        <v>0</v>
      </c>
    </row>
    <row r="15" spans="1:8" ht="22.5">
      <c r="A15" s="72">
        <v>9</v>
      </c>
      <c r="B15" s="28" t="s">
        <v>478</v>
      </c>
      <c r="C15" s="28" t="s">
        <v>479</v>
      </c>
      <c r="D15" s="49" t="s">
        <v>2288</v>
      </c>
      <c r="E15" s="28" t="s">
        <v>49</v>
      </c>
      <c r="F15" s="28">
        <v>4.56</v>
      </c>
      <c r="G15" s="45"/>
      <c r="H15" s="28">
        <f t="shared" si="0"/>
        <v>0</v>
      </c>
    </row>
    <row r="16" spans="1:8" ht="22.5">
      <c r="A16" s="72">
        <v>10</v>
      </c>
      <c r="B16" s="28" t="s">
        <v>480</v>
      </c>
      <c r="C16" s="28" t="s">
        <v>481</v>
      </c>
      <c r="D16" s="49" t="s">
        <v>2289</v>
      </c>
      <c r="E16" s="28" t="s">
        <v>1</v>
      </c>
      <c r="F16" s="28">
        <v>114.6</v>
      </c>
      <c r="G16" s="45"/>
      <c r="H16" s="28">
        <f t="shared" si="0"/>
        <v>0</v>
      </c>
    </row>
    <row r="17" spans="1:8" ht="11.25">
      <c r="A17" s="72">
        <v>11</v>
      </c>
      <c r="B17" s="28" t="s">
        <v>316</v>
      </c>
      <c r="C17" s="28" t="s">
        <v>317</v>
      </c>
      <c r="D17" s="49" t="s">
        <v>1837</v>
      </c>
      <c r="E17" s="28" t="s">
        <v>111</v>
      </c>
      <c r="F17" s="28">
        <v>185</v>
      </c>
      <c r="G17" s="45"/>
      <c r="H17" s="28">
        <f t="shared" si="0"/>
        <v>0</v>
      </c>
    </row>
    <row r="18" spans="1:8" ht="34.5">
      <c r="A18" s="72">
        <v>12</v>
      </c>
      <c r="B18" s="28" t="s">
        <v>318</v>
      </c>
      <c r="C18" s="28" t="s">
        <v>319</v>
      </c>
      <c r="D18" s="49" t="s">
        <v>1838</v>
      </c>
      <c r="E18" s="28" t="s">
        <v>111</v>
      </c>
      <c r="F18" s="28">
        <v>185</v>
      </c>
      <c r="G18" s="45"/>
      <c r="H18" s="28">
        <f t="shared" si="0"/>
        <v>0</v>
      </c>
    </row>
    <row r="19" spans="1:8" ht="22.5">
      <c r="A19" s="72">
        <v>13</v>
      </c>
      <c r="B19" s="28" t="s">
        <v>1839</v>
      </c>
      <c r="C19" s="28" t="s">
        <v>2290</v>
      </c>
      <c r="D19" s="49"/>
      <c r="E19" s="28" t="s">
        <v>67</v>
      </c>
      <c r="F19" s="28">
        <v>103.31</v>
      </c>
      <c r="G19" s="45"/>
      <c r="H19" s="28">
        <f t="shared" si="0"/>
        <v>0</v>
      </c>
    </row>
    <row r="20" spans="1:8" ht="69">
      <c r="A20" s="72">
        <v>14</v>
      </c>
      <c r="B20" s="28" t="s">
        <v>1843</v>
      </c>
      <c r="C20" s="28" t="s">
        <v>1844</v>
      </c>
      <c r="D20" s="49" t="s">
        <v>1847</v>
      </c>
      <c r="E20" s="28" t="s">
        <v>67</v>
      </c>
      <c r="F20" s="28">
        <v>43.7</v>
      </c>
      <c r="G20" s="45"/>
      <c r="H20" s="28">
        <f t="shared" si="0"/>
        <v>0</v>
      </c>
    </row>
    <row r="21" spans="1:8" ht="69">
      <c r="A21" s="72">
        <v>15</v>
      </c>
      <c r="B21" s="28" t="s">
        <v>1846</v>
      </c>
      <c r="C21" s="28" t="s">
        <v>1844</v>
      </c>
      <c r="D21" s="49" t="s">
        <v>2291</v>
      </c>
      <c r="E21" s="28" t="s">
        <v>67</v>
      </c>
      <c r="F21" s="28">
        <v>63.25</v>
      </c>
      <c r="G21" s="45"/>
      <c r="H21" s="28">
        <f t="shared" si="0"/>
        <v>0</v>
      </c>
    </row>
    <row r="22" spans="1:8" ht="69">
      <c r="A22" s="72">
        <v>16</v>
      </c>
      <c r="B22" s="28" t="s">
        <v>1850</v>
      </c>
      <c r="C22" s="28" t="s">
        <v>1844</v>
      </c>
      <c r="D22" s="49" t="s">
        <v>2292</v>
      </c>
      <c r="E22" s="28" t="s">
        <v>67</v>
      </c>
      <c r="F22" s="28">
        <v>13.05</v>
      </c>
      <c r="G22" s="45"/>
      <c r="H22" s="28">
        <f t="shared" si="0"/>
        <v>0</v>
      </c>
    </row>
    <row r="23" spans="1:8" ht="22.5">
      <c r="A23" s="72">
        <v>17</v>
      </c>
      <c r="B23" s="28" t="s">
        <v>1852</v>
      </c>
      <c r="C23" s="28" t="s">
        <v>2293</v>
      </c>
      <c r="D23" s="49" t="s">
        <v>1854</v>
      </c>
      <c r="E23" s="28" t="s">
        <v>187</v>
      </c>
      <c r="F23" s="28">
        <v>1</v>
      </c>
      <c r="G23" s="45"/>
      <c r="H23" s="28">
        <f t="shared" si="0"/>
        <v>0</v>
      </c>
    </row>
    <row r="24" spans="1:8" ht="22.5">
      <c r="A24" s="72">
        <v>18</v>
      </c>
      <c r="B24" s="28" t="s">
        <v>1855</v>
      </c>
      <c r="C24" s="28" t="s">
        <v>1856</v>
      </c>
      <c r="D24" s="49" t="s">
        <v>1857</v>
      </c>
      <c r="E24" s="28" t="s">
        <v>187</v>
      </c>
      <c r="F24" s="28">
        <v>1</v>
      </c>
      <c r="G24" s="45"/>
      <c r="H24" s="28">
        <f t="shared" si="0"/>
        <v>0</v>
      </c>
    </row>
    <row r="25" spans="1:8" ht="11.25">
      <c r="A25" s="72">
        <v>19</v>
      </c>
      <c r="B25" s="28" t="s">
        <v>1824</v>
      </c>
      <c r="C25" s="28" t="s">
        <v>490</v>
      </c>
      <c r="D25" s="49" t="s">
        <v>1863</v>
      </c>
      <c r="E25" s="28" t="s">
        <v>164</v>
      </c>
      <c r="F25" s="28">
        <v>1</v>
      </c>
      <c r="G25" s="45"/>
      <c r="H25" s="28">
        <f t="shared" si="0"/>
        <v>0</v>
      </c>
    </row>
    <row r="26" spans="1:8" ht="11.25">
      <c r="A26" s="72"/>
      <c r="B26" s="28"/>
      <c r="C26" s="28" t="s">
        <v>2294</v>
      </c>
      <c r="D26" s="49"/>
      <c r="E26" s="28"/>
      <c r="F26" s="28"/>
      <c r="G26" s="28"/>
      <c r="H26" s="28">
        <f t="shared" si="0"/>
      </c>
    </row>
    <row r="27" spans="1:8" ht="72">
      <c r="A27" s="72">
        <v>20</v>
      </c>
      <c r="B27" s="28" t="s">
        <v>2295</v>
      </c>
      <c r="C27" s="28" t="s">
        <v>1869</v>
      </c>
      <c r="D27" s="49" t="s">
        <v>3188</v>
      </c>
      <c r="E27" s="28" t="s">
        <v>67</v>
      </c>
      <c r="F27" s="28">
        <v>158.27</v>
      </c>
      <c r="G27" s="45"/>
      <c r="H27" s="28">
        <f t="shared" si="0"/>
        <v>0</v>
      </c>
    </row>
    <row r="28" spans="1:8" ht="72">
      <c r="A28" s="72">
        <v>21</v>
      </c>
      <c r="B28" s="20" t="s">
        <v>1868</v>
      </c>
      <c r="C28" s="20" t="s">
        <v>1869</v>
      </c>
      <c r="D28" s="63" t="s">
        <v>2432</v>
      </c>
      <c r="E28" s="20" t="s">
        <v>67</v>
      </c>
      <c r="F28" s="28">
        <v>14.2</v>
      </c>
      <c r="G28" s="45"/>
      <c r="H28" s="28">
        <f t="shared" si="0"/>
        <v>0</v>
      </c>
    </row>
    <row r="29" spans="1:8" ht="12">
      <c r="A29" s="72">
        <v>22</v>
      </c>
      <c r="B29" s="20" t="s">
        <v>1827</v>
      </c>
      <c r="C29" s="20" t="s">
        <v>1177</v>
      </c>
      <c r="D29" s="63" t="s">
        <v>2433</v>
      </c>
      <c r="E29" s="20" t="s">
        <v>164</v>
      </c>
      <c r="F29" s="28">
        <v>1</v>
      </c>
      <c r="G29" s="45"/>
      <c r="H29" s="28">
        <f t="shared" si="0"/>
        <v>0</v>
      </c>
    </row>
    <row r="30" spans="1:8" ht="24">
      <c r="A30" s="72">
        <v>23</v>
      </c>
      <c r="B30" s="20" t="s">
        <v>1875</v>
      </c>
      <c r="C30" s="20" t="s">
        <v>1876</v>
      </c>
      <c r="D30" s="63" t="s">
        <v>2434</v>
      </c>
      <c r="E30" s="20" t="s">
        <v>187</v>
      </c>
      <c r="F30" s="28">
        <v>2</v>
      </c>
      <c r="G30" s="45"/>
      <c r="H30" s="28">
        <f t="shared" si="0"/>
        <v>0</v>
      </c>
    </row>
    <row r="31" spans="1:8" ht="35.25">
      <c r="A31" s="72">
        <v>24</v>
      </c>
      <c r="B31" s="20" t="s">
        <v>1871</v>
      </c>
      <c r="C31" s="20" t="s">
        <v>1872</v>
      </c>
      <c r="D31" s="63" t="s">
        <v>2435</v>
      </c>
      <c r="E31" s="20" t="s">
        <v>164</v>
      </c>
      <c r="F31" s="28">
        <v>2</v>
      </c>
      <c r="G31" s="45"/>
      <c r="H31" s="28">
        <f t="shared" si="0"/>
        <v>0</v>
      </c>
    </row>
    <row r="32" spans="1:8" ht="11.25">
      <c r="A32" s="72"/>
      <c r="B32" s="20"/>
      <c r="C32" s="20" t="s">
        <v>2281</v>
      </c>
      <c r="D32" s="63"/>
      <c r="E32" s="20"/>
      <c r="F32" s="28"/>
      <c r="G32" s="28"/>
      <c r="H32" s="28">
        <f t="shared" si="0"/>
      </c>
    </row>
    <row r="33" spans="1:8" ht="48">
      <c r="A33" s="72">
        <v>25</v>
      </c>
      <c r="B33" s="20" t="s">
        <v>1878</v>
      </c>
      <c r="C33" s="20" t="s">
        <v>804</v>
      </c>
      <c r="D33" s="63" t="s">
        <v>2436</v>
      </c>
      <c r="E33" s="20" t="s">
        <v>67</v>
      </c>
      <c r="F33" s="28">
        <v>112.7</v>
      </c>
      <c r="G33" s="45"/>
      <c r="H33" s="28">
        <f t="shared" si="0"/>
        <v>0</v>
      </c>
    </row>
    <row r="34" spans="1:8" ht="24">
      <c r="A34" s="72">
        <v>26</v>
      </c>
      <c r="B34" s="20" t="s">
        <v>1858</v>
      </c>
      <c r="C34" s="20" t="s">
        <v>1881</v>
      </c>
      <c r="D34" s="63" t="s">
        <v>2437</v>
      </c>
      <c r="E34" s="20" t="s">
        <v>187</v>
      </c>
      <c r="F34" s="28">
        <v>18</v>
      </c>
      <c r="G34" s="45"/>
      <c r="H34" s="28">
        <f t="shared" si="0"/>
        <v>0</v>
      </c>
    </row>
    <row r="35" spans="1:8" ht="24">
      <c r="A35" s="72">
        <v>27</v>
      </c>
      <c r="B35" s="20" t="s">
        <v>1886</v>
      </c>
      <c r="C35" s="20" t="s">
        <v>1887</v>
      </c>
      <c r="D35" s="63" t="s">
        <v>2438</v>
      </c>
      <c r="E35" s="20" t="s">
        <v>187</v>
      </c>
      <c r="F35" s="28">
        <v>1</v>
      </c>
      <c r="G35" s="45"/>
      <c r="H35" s="28">
        <f t="shared" si="0"/>
        <v>0</v>
      </c>
    </row>
    <row r="36" spans="1:8" ht="22.5">
      <c r="A36" s="72">
        <v>28</v>
      </c>
      <c r="B36" s="20" t="s">
        <v>1889</v>
      </c>
      <c r="C36" s="20" t="s">
        <v>1890</v>
      </c>
      <c r="D36" s="63" t="s">
        <v>2439</v>
      </c>
      <c r="E36" s="20" t="s">
        <v>112</v>
      </c>
      <c r="F36" s="28">
        <v>1</v>
      </c>
      <c r="G36" s="45"/>
      <c r="H36" s="28">
        <f t="shared" si="0"/>
        <v>0</v>
      </c>
    </row>
    <row r="37" spans="1:8" ht="23.25">
      <c r="A37" s="72">
        <v>29</v>
      </c>
      <c r="B37" s="20" t="s">
        <v>1892</v>
      </c>
      <c r="C37" s="20" t="s">
        <v>1893</v>
      </c>
      <c r="D37" s="63" t="s">
        <v>2440</v>
      </c>
      <c r="E37" s="20" t="s">
        <v>187</v>
      </c>
      <c r="F37" s="28">
        <v>1</v>
      </c>
      <c r="G37" s="45"/>
      <c r="H37" s="28">
        <f t="shared" si="0"/>
        <v>0</v>
      </c>
    </row>
    <row r="38" spans="1:8" ht="24">
      <c r="A38" s="72">
        <v>30</v>
      </c>
      <c r="B38" s="20" t="s">
        <v>1883</v>
      </c>
      <c r="C38" s="20" t="s">
        <v>1884</v>
      </c>
      <c r="D38" s="63" t="s">
        <v>2441</v>
      </c>
      <c r="E38" s="20" t="s">
        <v>67</v>
      </c>
      <c r="F38" s="28">
        <v>467.87</v>
      </c>
      <c r="G38" s="45"/>
      <c r="H38" s="28">
        <f t="shared" si="0"/>
        <v>0</v>
      </c>
    </row>
    <row r="39" spans="1:8" ht="11.25">
      <c r="A39" s="72"/>
      <c r="B39" s="110" t="s">
        <v>2296</v>
      </c>
      <c r="C39" s="112"/>
      <c r="D39" s="63"/>
      <c r="E39" s="20"/>
      <c r="F39" s="28"/>
      <c r="G39" s="85"/>
      <c r="H39" s="28">
        <f t="shared" si="0"/>
      </c>
    </row>
    <row r="40" spans="1:8" ht="22.5">
      <c r="A40" s="72"/>
      <c r="B40" s="20"/>
      <c r="C40" s="20" t="s">
        <v>1895</v>
      </c>
      <c r="D40" s="63"/>
      <c r="E40" s="20"/>
      <c r="F40" s="28"/>
      <c r="G40" s="85"/>
      <c r="H40" s="28">
        <f t="shared" si="0"/>
      </c>
    </row>
    <row r="41" spans="1:8" ht="48">
      <c r="A41" s="72">
        <v>1</v>
      </c>
      <c r="B41" s="20" t="s">
        <v>297</v>
      </c>
      <c r="C41" s="20" t="s">
        <v>298</v>
      </c>
      <c r="D41" s="63" t="s">
        <v>2442</v>
      </c>
      <c r="E41" s="20" t="s">
        <v>67</v>
      </c>
      <c r="F41" s="28">
        <v>90</v>
      </c>
      <c r="G41" s="45"/>
      <c r="H41" s="28">
        <f t="shared" si="0"/>
        <v>0</v>
      </c>
    </row>
    <row r="42" spans="1:8" ht="48">
      <c r="A42" s="72">
        <v>2</v>
      </c>
      <c r="B42" s="20" t="s">
        <v>299</v>
      </c>
      <c r="C42" s="20" t="s">
        <v>298</v>
      </c>
      <c r="D42" s="63" t="s">
        <v>2443</v>
      </c>
      <c r="E42" s="20" t="s">
        <v>67</v>
      </c>
      <c r="F42" s="28">
        <v>42</v>
      </c>
      <c r="G42" s="45"/>
      <c r="H42" s="28">
        <f t="shared" si="0"/>
        <v>0</v>
      </c>
    </row>
    <row r="43" spans="1:8" ht="48">
      <c r="A43" s="72">
        <v>3</v>
      </c>
      <c r="B43" s="20" t="s">
        <v>375</v>
      </c>
      <c r="C43" s="20" t="s">
        <v>298</v>
      </c>
      <c r="D43" s="63" t="s">
        <v>2444</v>
      </c>
      <c r="E43" s="20" t="s">
        <v>67</v>
      </c>
      <c r="F43" s="28">
        <v>12</v>
      </c>
      <c r="G43" s="45"/>
      <c r="H43" s="28">
        <f t="shared" si="0"/>
        <v>0</v>
      </c>
    </row>
    <row r="44" spans="1:8" ht="48">
      <c r="A44" s="72">
        <v>4</v>
      </c>
      <c r="B44" s="20" t="s">
        <v>438</v>
      </c>
      <c r="C44" s="20" t="s">
        <v>298</v>
      </c>
      <c r="D44" s="63" t="s">
        <v>2445</v>
      </c>
      <c r="E44" s="20" t="s">
        <v>67</v>
      </c>
      <c r="F44" s="28">
        <v>21</v>
      </c>
      <c r="G44" s="45"/>
      <c r="H44" s="28">
        <f t="shared" si="0"/>
        <v>0</v>
      </c>
    </row>
    <row r="45" spans="1:8" ht="48">
      <c r="A45" s="72">
        <v>5</v>
      </c>
      <c r="B45" s="20" t="s">
        <v>439</v>
      </c>
      <c r="C45" s="20" t="s">
        <v>298</v>
      </c>
      <c r="D45" s="63" t="s">
        <v>2446</v>
      </c>
      <c r="E45" s="20" t="s">
        <v>67</v>
      </c>
      <c r="F45" s="28">
        <v>146</v>
      </c>
      <c r="G45" s="45"/>
      <c r="H45" s="28">
        <f t="shared" si="0"/>
        <v>0</v>
      </c>
    </row>
    <row r="46" spans="1:8" ht="72">
      <c r="A46" s="72">
        <v>6</v>
      </c>
      <c r="B46" s="20" t="s">
        <v>293</v>
      </c>
      <c r="C46" s="20" t="s">
        <v>294</v>
      </c>
      <c r="D46" s="63" t="s">
        <v>2447</v>
      </c>
      <c r="E46" s="20" t="s">
        <v>67</v>
      </c>
      <c r="F46" s="28">
        <v>710.16</v>
      </c>
      <c r="G46" s="45"/>
      <c r="H46" s="28">
        <f t="shared" si="0"/>
        <v>0</v>
      </c>
    </row>
    <row r="47" spans="1:8" ht="72">
      <c r="A47" s="72">
        <v>7</v>
      </c>
      <c r="B47" s="20" t="s">
        <v>427</v>
      </c>
      <c r="C47" s="20" t="s">
        <v>294</v>
      </c>
      <c r="D47" s="63" t="s">
        <v>2448</v>
      </c>
      <c r="E47" s="20" t="s">
        <v>67</v>
      </c>
      <c r="F47" s="28">
        <v>150.28</v>
      </c>
      <c r="G47" s="45"/>
      <c r="H47" s="28">
        <f t="shared" si="0"/>
        <v>0</v>
      </c>
    </row>
    <row r="48" spans="1:8" ht="60">
      <c r="A48" s="72">
        <v>8</v>
      </c>
      <c r="B48" s="20" t="s">
        <v>428</v>
      </c>
      <c r="C48" s="20" t="s">
        <v>294</v>
      </c>
      <c r="D48" s="63" t="s">
        <v>2449</v>
      </c>
      <c r="E48" s="20" t="s">
        <v>67</v>
      </c>
      <c r="F48" s="28">
        <v>88.77</v>
      </c>
      <c r="G48" s="45"/>
      <c r="H48" s="28">
        <f t="shared" si="0"/>
        <v>0</v>
      </c>
    </row>
    <row r="49" spans="1:8" ht="72">
      <c r="A49" s="72">
        <v>9</v>
      </c>
      <c r="B49" s="20" t="s">
        <v>429</v>
      </c>
      <c r="C49" s="20" t="s">
        <v>294</v>
      </c>
      <c r="D49" s="63" t="s">
        <v>2450</v>
      </c>
      <c r="E49" s="20" t="s">
        <v>67</v>
      </c>
      <c r="F49" s="28">
        <v>75.14</v>
      </c>
      <c r="G49" s="45"/>
      <c r="H49" s="28">
        <f t="shared" si="0"/>
        <v>0</v>
      </c>
    </row>
    <row r="50" spans="1:8" ht="72">
      <c r="A50" s="72">
        <v>10</v>
      </c>
      <c r="B50" s="20" t="s">
        <v>430</v>
      </c>
      <c r="C50" s="20" t="s">
        <v>294</v>
      </c>
      <c r="D50" s="63" t="s">
        <v>2451</v>
      </c>
      <c r="E50" s="20" t="s">
        <v>67</v>
      </c>
      <c r="F50" s="28">
        <v>252.68</v>
      </c>
      <c r="G50" s="45"/>
      <c r="H50" s="28">
        <f t="shared" si="0"/>
        <v>0</v>
      </c>
    </row>
    <row r="51" spans="1:8" ht="72">
      <c r="A51" s="72">
        <v>11</v>
      </c>
      <c r="B51" s="20" t="s">
        <v>431</v>
      </c>
      <c r="C51" s="20" t="s">
        <v>294</v>
      </c>
      <c r="D51" s="63" t="s">
        <v>2452</v>
      </c>
      <c r="E51" s="20" t="s">
        <v>67</v>
      </c>
      <c r="F51" s="28">
        <v>218.64</v>
      </c>
      <c r="G51" s="45"/>
      <c r="H51" s="28">
        <f t="shared" si="0"/>
        <v>0</v>
      </c>
    </row>
    <row r="52" spans="1:8" ht="72">
      <c r="A52" s="72">
        <v>12</v>
      </c>
      <c r="B52" s="20" t="s">
        <v>432</v>
      </c>
      <c r="C52" s="20" t="s">
        <v>294</v>
      </c>
      <c r="D52" s="63" t="s">
        <v>2453</v>
      </c>
      <c r="E52" s="20" t="s">
        <v>67</v>
      </c>
      <c r="F52" s="28">
        <v>11.66</v>
      </c>
      <c r="G52" s="45"/>
      <c r="H52" s="28">
        <f t="shared" si="0"/>
        <v>0</v>
      </c>
    </row>
    <row r="53" spans="1:8" ht="72">
      <c r="A53" s="72">
        <v>13</v>
      </c>
      <c r="B53" s="20" t="s">
        <v>433</v>
      </c>
      <c r="C53" s="20" t="s">
        <v>294</v>
      </c>
      <c r="D53" s="63" t="s">
        <v>2454</v>
      </c>
      <c r="E53" s="20" t="s">
        <v>67</v>
      </c>
      <c r="F53" s="28">
        <v>177.54</v>
      </c>
      <c r="G53" s="45"/>
      <c r="H53" s="28">
        <f t="shared" si="0"/>
        <v>0</v>
      </c>
    </row>
    <row r="54" spans="1:8" ht="36">
      <c r="A54" s="72">
        <v>14</v>
      </c>
      <c r="B54" s="20" t="s">
        <v>295</v>
      </c>
      <c r="C54" s="20" t="s">
        <v>296</v>
      </c>
      <c r="D54" s="63" t="s">
        <v>2455</v>
      </c>
      <c r="E54" s="20" t="s">
        <v>164</v>
      </c>
      <c r="F54" s="28">
        <v>16</v>
      </c>
      <c r="G54" s="45"/>
      <c r="H54" s="28">
        <f t="shared" si="0"/>
        <v>0</v>
      </c>
    </row>
    <row r="55" spans="1:8" ht="36">
      <c r="A55" s="72">
        <v>15</v>
      </c>
      <c r="B55" s="20" t="s">
        <v>436</v>
      </c>
      <c r="C55" s="20" t="s">
        <v>296</v>
      </c>
      <c r="D55" s="63" t="s">
        <v>2456</v>
      </c>
      <c r="E55" s="20" t="s">
        <v>164</v>
      </c>
      <c r="F55" s="28">
        <v>4</v>
      </c>
      <c r="G55" s="45"/>
      <c r="H55" s="28">
        <f t="shared" si="0"/>
        <v>0</v>
      </c>
    </row>
    <row r="56" spans="1:8" ht="36">
      <c r="A56" s="72">
        <v>16</v>
      </c>
      <c r="B56" s="20" t="s">
        <v>437</v>
      </c>
      <c r="C56" s="20" t="s">
        <v>296</v>
      </c>
      <c r="D56" s="63" t="s">
        <v>3189</v>
      </c>
      <c r="E56" s="20" t="s">
        <v>164</v>
      </c>
      <c r="F56" s="28">
        <v>2</v>
      </c>
      <c r="G56" s="45"/>
      <c r="H56" s="28">
        <f t="shared" si="0"/>
        <v>0</v>
      </c>
    </row>
    <row r="57" spans="1:8" ht="36">
      <c r="A57" s="72">
        <v>17</v>
      </c>
      <c r="B57" s="20" t="s">
        <v>1919</v>
      </c>
      <c r="C57" s="20" t="s">
        <v>296</v>
      </c>
      <c r="D57" s="63" t="s">
        <v>2457</v>
      </c>
      <c r="E57" s="20" t="s">
        <v>164</v>
      </c>
      <c r="F57" s="28">
        <v>2</v>
      </c>
      <c r="G57" s="45"/>
      <c r="H57" s="28">
        <f t="shared" si="0"/>
        <v>0</v>
      </c>
    </row>
    <row r="58" spans="1:8" ht="36">
      <c r="A58" s="72">
        <v>18</v>
      </c>
      <c r="B58" s="20" t="s">
        <v>1920</v>
      </c>
      <c r="C58" s="20" t="s">
        <v>296</v>
      </c>
      <c r="D58" s="63" t="s">
        <v>2458</v>
      </c>
      <c r="E58" s="20" t="s">
        <v>164</v>
      </c>
      <c r="F58" s="28">
        <v>14</v>
      </c>
      <c r="G58" s="45"/>
      <c r="H58" s="28">
        <f t="shared" si="0"/>
        <v>0</v>
      </c>
    </row>
    <row r="59" spans="1:8" ht="24">
      <c r="A59" s="72">
        <v>19</v>
      </c>
      <c r="B59" s="20" t="s">
        <v>322</v>
      </c>
      <c r="C59" s="20" t="s">
        <v>323</v>
      </c>
      <c r="D59" s="63" t="s">
        <v>2459</v>
      </c>
      <c r="E59" s="20" t="s">
        <v>49</v>
      </c>
      <c r="F59" s="28">
        <v>145.29</v>
      </c>
      <c r="G59" s="45"/>
      <c r="H59" s="28">
        <f t="shared" si="0"/>
        <v>0</v>
      </c>
    </row>
    <row r="60" spans="1:8" ht="24">
      <c r="A60" s="72">
        <v>20</v>
      </c>
      <c r="B60" s="20" t="s">
        <v>1912</v>
      </c>
      <c r="C60" s="20" t="s">
        <v>1913</v>
      </c>
      <c r="D60" s="63" t="s">
        <v>2460</v>
      </c>
      <c r="E60" s="20" t="s">
        <v>67</v>
      </c>
      <c r="F60" s="28">
        <v>188.75</v>
      </c>
      <c r="G60" s="45"/>
      <c r="H60" s="28">
        <f t="shared" si="0"/>
        <v>0</v>
      </c>
    </row>
    <row r="61" spans="1:8" ht="24">
      <c r="A61" s="72">
        <v>21</v>
      </c>
      <c r="B61" s="20" t="s">
        <v>1923</v>
      </c>
      <c r="C61" s="20" t="s">
        <v>1913</v>
      </c>
      <c r="D61" s="63" t="s">
        <v>2461</v>
      </c>
      <c r="E61" s="20" t="s">
        <v>67</v>
      </c>
      <c r="F61" s="28">
        <v>1639.44</v>
      </c>
      <c r="G61" s="45"/>
      <c r="H61" s="28">
        <f t="shared" si="0"/>
        <v>0</v>
      </c>
    </row>
    <row r="62" spans="1:8" ht="24">
      <c r="A62" s="72">
        <v>22</v>
      </c>
      <c r="B62" s="20" t="s">
        <v>307</v>
      </c>
      <c r="C62" s="20" t="s">
        <v>308</v>
      </c>
      <c r="D62" s="63" t="s">
        <v>2462</v>
      </c>
      <c r="E62" s="20" t="s">
        <v>309</v>
      </c>
      <c r="F62" s="28">
        <v>22</v>
      </c>
      <c r="G62" s="45"/>
      <c r="H62" s="28">
        <f t="shared" si="0"/>
        <v>0</v>
      </c>
    </row>
    <row r="63" spans="1:8" ht="11.25">
      <c r="A63" s="72"/>
      <c r="B63" s="20"/>
      <c r="C63" s="20" t="s">
        <v>1940</v>
      </c>
      <c r="D63" s="63"/>
      <c r="E63" s="20"/>
      <c r="F63" s="28"/>
      <c r="G63" s="85"/>
      <c r="H63" s="28">
        <f t="shared" si="0"/>
      </c>
    </row>
    <row r="64" spans="1:8" ht="48">
      <c r="A64" s="72">
        <v>23</v>
      </c>
      <c r="B64" s="20" t="s">
        <v>525</v>
      </c>
      <c r="C64" s="20" t="s">
        <v>298</v>
      </c>
      <c r="D64" s="63" t="s">
        <v>2463</v>
      </c>
      <c r="E64" s="20" t="s">
        <v>67</v>
      </c>
      <c r="F64" s="28">
        <v>76.86</v>
      </c>
      <c r="G64" s="45"/>
      <c r="H64" s="28">
        <f t="shared" si="0"/>
        <v>0</v>
      </c>
    </row>
    <row r="65" spans="1:8" ht="48">
      <c r="A65" s="72">
        <v>24</v>
      </c>
      <c r="B65" s="20" t="s">
        <v>526</v>
      </c>
      <c r="C65" s="20" t="s">
        <v>298</v>
      </c>
      <c r="D65" s="63" t="s">
        <v>2445</v>
      </c>
      <c r="E65" s="20" t="s">
        <v>67</v>
      </c>
      <c r="F65" s="28">
        <v>76.86</v>
      </c>
      <c r="G65" s="45"/>
      <c r="H65" s="28">
        <f t="shared" si="0"/>
        <v>0</v>
      </c>
    </row>
    <row r="66" spans="1:8" ht="24">
      <c r="A66" s="72">
        <v>25</v>
      </c>
      <c r="B66" s="20" t="s">
        <v>1922</v>
      </c>
      <c r="C66" s="20" t="s">
        <v>323</v>
      </c>
      <c r="D66" s="63" t="s">
        <v>2459</v>
      </c>
      <c r="E66" s="20" t="s">
        <v>49</v>
      </c>
      <c r="F66" s="28">
        <v>34.58</v>
      </c>
      <c r="G66" s="45"/>
      <c r="H66" s="28">
        <f t="shared" si="0"/>
        <v>0</v>
      </c>
    </row>
    <row r="67" spans="1:8" ht="11.25">
      <c r="A67" s="72"/>
      <c r="B67" s="20"/>
      <c r="C67" s="20" t="s">
        <v>1927</v>
      </c>
      <c r="D67" s="63"/>
      <c r="E67" s="20"/>
      <c r="F67" s="28"/>
      <c r="G67" s="85"/>
      <c r="H67" s="28">
        <f t="shared" si="0"/>
      </c>
    </row>
    <row r="68" spans="1:8" ht="48">
      <c r="A68" s="72">
        <v>26</v>
      </c>
      <c r="B68" s="20" t="s">
        <v>1125</v>
      </c>
      <c r="C68" s="20" t="s">
        <v>298</v>
      </c>
      <c r="D68" s="63" t="s">
        <v>2464</v>
      </c>
      <c r="E68" s="20" t="s">
        <v>67</v>
      </c>
      <c r="F68" s="28">
        <v>175.98</v>
      </c>
      <c r="G68" s="45"/>
      <c r="H68" s="28">
        <f t="shared" si="0"/>
        <v>0</v>
      </c>
    </row>
    <row r="69" spans="1:8" ht="72">
      <c r="A69" s="72">
        <v>27</v>
      </c>
      <c r="B69" s="20" t="s">
        <v>434</v>
      </c>
      <c r="C69" s="20" t="s">
        <v>294</v>
      </c>
      <c r="D69" s="63" t="s">
        <v>2465</v>
      </c>
      <c r="E69" s="20" t="s">
        <v>67</v>
      </c>
      <c r="F69" s="28">
        <v>189.98</v>
      </c>
      <c r="G69" s="45"/>
      <c r="H69" s="28">
        <f t="shared" si="0"/>
        <v>0</v>
      </c>
    </row>
    <row r="70" spans="1:8" ht="36">
      <c r="A70" s="72">
        <v>28</v>
      </c>
      <c r="B70" s="20" t="s">
        <v>1930</v>
      </c>
      <c r="C70" s="20" t="s">
        <v>1931</v>
      </c>
      <c r="D70" s="63" t="s">
        <v>2466</v>
      </c>
      <c r="E70" s="20" t="s">
        <v>112</v>
      </c>
      <c r="F70" s="28">
        <v>14</v>
      </c>
      <c r="G70" s="45"/>
      <c r="H70" s="28">
        <f aca="true" t="shared" si="1" ref="H70:H78">IF(F70="","",ROUND(ROUND(G70,2)*F70,0))</f>
        <v>0</v>
      </c>
    </row>
    <row r="71" spans="1:8" ht="24">
      <c r="A71" s="72">
        <v>29</v>
      </c>
      <c r="B71" s="20" t="s">
        <v>1379</v>
      </c>
      <c r="C71" s="20" t="s">
        <v>1933</v>
      </c>
      <c r="D71" s="63" t="s">
        <v>2467</v>
      </c>
      <c r="E71" s="20" t="s">
        <v>164</v>
      </c>
      <c r="F71" s="28">
        <v>14</v>
      </c>
      <c r="G71" s="45"/>
      <c r="H71" s="28">
        <f t="shared" si="1"/>
        <v>0</v>
      </c>
    </row>
    <row r="72" spans="1:8" ht="36">
      <c r="A72" s="72">
        <v>30</v>
      </c>
      <c r="B72" s="20" t="s">
        <v>291</v>
      </c>
      <c r="C72" s="20" t="s">
        <v>292</v>
      </c>
      <c r="D72" s="63" t="s">
        <v>2468</v>
      </c>
      <c r="E72" s="20" t="s">
        <v>67</v>
      </c>
      <c r="F72" s="28">
        <v>21</v>
      </c>
      <c r="G72" s="45"/>
      <c r="H72" s="28">
        <f t="shared" si="1"/>
        <v>0</v>
      </c>
    </row>
    <row r="73" spans="1:8" ht="24">
      <c r="A73" s="72">
        <v>31</v>
      </c>
      <c r="B73" s="20" t="s">
        <v>1939</v>
      </c>
      <c r="C73" s="20" t="s">
        <v>323</v>
      </c>
      <c r="D73" s="63" t="s">
        <v>2459</v>
      </c>
      <c r="E73" s="20" t="s">
        <v>49</v>
      </c>
      <c r="F73" s="28">
        <v>101.7</v>
      </c>
      <c r="G73" s="45"/>
      <c r="H73" s="28">
        <f t="shared" si="1"/>
        <v>0</v>
      </c>
    </row>
    <row r="74" spans="1:8" ht="22.5">
      <c r="A74" s="72"/>
      <c r="B74" s="20"/>
      <c r="C74" s="20" t="s">
        <v>1950</v>
      </c>
      <c r="D74" s="63"/>
      <c r="E74" s="20"/>
      <c r="F74" s="28"/>
      <c r="G74" s="28"/>
      <c r="H74" s="28">
        <f t="shared" si="1"/>
      </c>
    </row>
    <row r="75" spans="1:8" ht="24">
      <c r="A75" s="72">
        <v>32</v>
      </c>
      <c r="B75" s="20" t="s">
        <v>1145</v>
      </c>
      <c r="C75" s="20" t="s">
        <v>1146</v>
      </c>
      <c r="D75" s="63" t="s">
        <v>2469</v>
      </c>
      <c r="E75" s="20" t="s">
        <v>186</v>
      </c>
      <c r="F75" s="28">
        <v>9</v>
      </c>
      <c r="G75" s="45"/>
      <c r="H75" s="28">
        <f t="shared" si="1"/>
        <v>0</v>
      </c>
    </row>
    <row r="76" spans="1:8" ht="48">
      <c r="A76" s="72">
        <v>33</v>
      </c>
      <c r="B76" s="20" t="s">
        <v>1126</v>
      </c>
      <c r="C76" s="20" t="s">
        <v>298</v>
      </c>
      <c r="D76" s="63" t="s">
        <v>2446</v>
      </c>
      <c r="E76" s="20" t="s">
        <v>67</v>
      </c>
      <c r="F76" s="28">
        <v>166.97</v>
      </c>
      <c r="G76" s="45"/>
      <c r="H76" s="28">
        <f t="shared" si="1"/>
        <v>0</v>
      </c>
    </row>
    <row r="77" spans="1:8" ht="24">
      <c r="A77" s="72">
        <v>34</v>
      </c>
      <c r="B77" s="20" t="s">
        <v>300</v>
      </c>
      <c r="C77" s="20" t="s">
        <v>301</v>
      </c>
      <c r="D77" s="63" t="s">
        <v>2470</v>
      </c>
      <c r="E77" s="20" t="s">
        <v>67</v>
      </c>
      <c r="F77" s="28">
        <v>216.47</v>
      </c>
      <c r="G77" s="45"/>
      <c r="H77" s="28">
        <f t="shared" si="1"/>
        <v>0</v>
      </c>
    </row>
    <row r="78" spans="1:8" ht="24">
      <c r="A78" s="72">
        <v>35</v>
      </c>
      <c r="B78" s="20" t="s">
        <v>1949</v>
      </c>
      <c r="C78" s="20" t="s">
        <v>323</v>
      </c>
      <c r="D78" s="63" t="s">
        <v>2459</v>
      </c>
      <c r="E78" s="20" t="s">
        <v>49</v>
      </c>
      <c r="F78" s="28">
        <v>97.41</v>
      </c>
      <c r="G78" s="45"/>
      <c r="H78" s="28">
        <f t="shared" si="1"/>
        <v>0</v>
      </c>
    </row>
    <row r="79" spans="1:8" ht="30" customHeight="1">
      <c r="A79" s="110" t="s">
        <v>2471</v>
      </c>
      <c r="B79" s="111"/>
      <c r="C79" s="111"/>
      <c r="D79" s="111"/>
      <c r="E79" s="111"/>
      <c r="F79" s="111"/>
      <c r="G79" s="112"/>
      <c r="H79" s="36">
        <f>ROUND(SUM(H5:H78),0)</f>
        <v>0</v>
      </c>
    </row>
  </sheetData>
  <sheetProtection password="C649" sheet="1" formatColumns="0" formatRows="0"/>
  <mergeCells count="6">
    <mergeCell ref="A79:G79"/>
    <mergeCell ref="A1:H1"/>
    <mergeCell ref="A2:H2"/>
    <mergeCell ref="A3:H3"/>
    <mergeCell ref="B5:C5"/>
    <mergeCell ref="B39:C39"/>
  </mergeCells>
  <printOptions horizontalCentered="1"/>
  <pageMargins left="0.5118110236220472" right="0.5118110236220472" top="0.7874015748031497" bottom="0.984251968503937" header="0.5905511811023623" footer="0.5905511811023623"/>
  <pageSetup horizontalDpi="600" verticalDpi="600" orientation="portrait" paperSize="9" r:id="rId1"/>
  <headerFooter alignWithMargins="0">
    <oddHeader>&amp;C&amp;9
</oddHeader>
    <oddFooter>&amp;R &amp;10（加盖投标人单位章）</oddFooter>
  </headerFooter>
</worksheet>
</file>

<file path=xl/worksheets/sheet25.xml><?xml version="1.0" encoding="utf-8"?>
<worksheet xmlns="http://schemas.openxmlformats.org/spreadsheetml/2006/main" xmlns:r="http://schemas.openxmlformats.org/officeDocument/2006/relationships">
  <sheetPr>
    <tabColor theme="6"/>
  </sheetPr>
  <dimension ref="A1:H11"/>
  <sheetViews>
    <sheetView showZeros="0" view="pageBreakPreview" zoomScaleSheetLayoutView="100" zoomScalePageLayoutView="0" workbookViewId="0" topLeftCell="A1">
      <selection activeCell="G10" sqref="G10"/>
    </sheetView>
  </sheetViews>
  <sheetFormatPr defaultColWidth="8.00390625" defaultRowHeight="14.25"/>
  <cols>
    <col min="1" max="1" width="4.625" style="30" customWidth="1"/>
    <col min="2" max="2" width="13.75390625" style="60" customWidth="1"/>
    <col min="3" max="3" width="9.25390625" style="39" customWidth="1"/>
    <col min="4" max="4" width="24.625" style="71" customWidth="1"/>
    <col min="5" max="5" width="5.625" style="60" customWidth="1"/>
    <col min="6" max="7" width="8.625" style="30" customWidth="1"/>
    <col min="8" max="8" width="10.625" style="39" customWidth="1"/>
    <col min="9" max="16384" width="8.00390625" style="60" customWidth="1"/>
  </cols>
  <sheetData>
    <row r="1" spans="1:8" s="91" customFormat="1" ht="24.75" customHeight="1">
      <c r="A1" s="106" t="s">
        <v>2328</v>
      </c>
      <c r="B1" s="106"/>
      <c r="C1" s="106"/>
      <c r="D1" s="106"/>
      <c r="E1" s="106"/>
      <c r="F1" s="106"/>
      <c r="G1" s="106"/>
      <c r="H1" s="106"/>
    </row>
    <row r="2" spans="1:8" ht="19.5" customHeight="1">
      <c r="A2" s="105" t="str">
        <f>'100章'!A2:F2</f>
        <v>国道338线盘坡经大通河桥至热水段改建工程施工招标PDSG-1标段</v>
      </c>
      <c r="B2" s="105"/>
      <c r="C2" s="105"/>
      <c r="D2" s="105"/>
      <c r="E2" s="105"/>
      <c r="F2" s="105"/>
      <c r="G2" s="105"/>
      <c r="H2" s="105"/>
    </row>
    <row r="3" spans="1:8" s="91" customFormat="1" ht="24.75" customHeight="1">
      <c r="A3" s="137" t="s">
        <v>2402</v>
      </c>
      <c r="B3" s="137"/>
      <c r="C3" s="137"/>
      <c r="D3" s="137"/>
      <c r="E3" s="137"/>
      <c r="F3" s="137"/>
      <c r="G3" s="137"/>
      <c r="H3" s="138"/>
    </row>
    <row r="4" spans="1:8" s="91" customFormat="1" ht="21.75" customHeight="1">
      <c r="A4" s="47" t="s">
        <v>2419</v>
      </c>
      <c r="B4" s="47" t="s">
        <v>2420</v>
      </c>
      <c r="C4" s="47" t="s">
        <v>2421</v>
      </c>
      <c r="D4" s="47" t="s">
        <v>2422</v>
      </c>
      <c r="E4" s="47" t="s">
        <v>2423</v>
      </c>
      <c r="F4" s="47" t="s">
        <v>2424</v>
      </c>
      <c r="G4" s="47" t="s">
        <v>2425</v>
      </c>
      <c r="H4" s="47" t="s">
        <v>2344</v>
      </c>
    </row>
    <row r="5" spans="1:8" ht="24.75" customHeight="1">
      <c r="A5" s="28"/>
      <c r="B5" s="120" t="s">
        <v>2426</v>
      </c>
      <c r="C5" s="120"/>
      <c r="D5" s="28"/>
      <c r="E5" s="28"/>
      <c r="F5" s="28"/>
      <c r="G5" s="28"/>
      <c r="H5" s="28">
        <f aca="true" t="shared" si="0" ref="H5:H10">IF(F5="","",ROUND(ROUND(G5,2)*F5,0))</f>
      </c>
    </row>
    <row r="6" spans="1:8" ht="24.75" customHeight="1">
      <c r="A6" s="72"/>
      <c r="B6" s="28"/>
      <c r="C6" s="28" t="s">
        <v>1786</v>
      </c>
      <c r="D6" s="49"/>
      <c r="E6" s="28"/>
      <c r="F6" s="28"/>
      <c r="G6" s="28"/>
      <c r="H6" s="28">
        <f t="shared" si="0"/>
      </c>
    </row>
    <row r="7" spans="1:8" ht="24.75" customHeight="1">
      <c r="A7" s="72">
        <v>1</v>
      </c>
      <c r="B7" s="28" t="s">
        <v>1997</v>
      </c>
      <c r="C7" s="28" t="s">
        <v>323</v>
      </c>
      <c r="D7" s="49" t="s">
        <v>1998</v>
      </c>
      <c r="E7" s="28" t="s">
        <v>49</v>
      </c>
      <c r="F7" s="28">
        <v>3945.5</v>
      </c>
      <c r="G7" s="45"/>
      <c r="H7" s="28">
        <f t="shared" si="0"/>
        <v>0</v>
      </c>
    </row>
    <row r="8" spans="1:8" ht="24.75" customHeight="1">
      <c r="A8" s="72">
        <v>2</v>
      </c>
      <c r="B8" s="28" t="s">
        <v>2002</v>
      </c>
      <c r="C8" s="28" t="s">
        <v>2000</v>
      </c>
      <c r="D8" s="49" t="s">
        <v>2001</v>
      </c>
      <c r="E8" s="28" t="s">
        <v>49</v>
      </c>
      <c r="F8" s="28">
        <v>78.9</v>
      </c>
      <c r="G8" s="45"/>
      <c r="H8" s="28">
        <f t="shared" si="0"/>
        <v>0</v>
      </c>
    </row>
    <row r="9" spans="1:8" ht="24.75" customHeight="1">
      <c r="A9" s="72">
        <v>3</v>
      </c>
      <c r="B9" s="28" t="s">
        <v>1999</v>
      </c>
      <c r="C9" s="28" t="s">
        <v>192</v>
      </c>
      <c r="D9" s="49" t="s">
        <v>2003</v>
      </c>
      <c r="E9" s="28" t="s">
        <v>49</v>
      </c>
      <c r="F9" s="28">
        <v>2883.86</v>
      </c>
      <c r="G9" s="45"/>
      <c r="H9" s="28">
        <f t="shared" si="0"/>
        <v>0</v>
      </c>
    </row>
    <row r="10" spans="1:8" ht="24.75" customHeight="1">
      <c r="A10" s="72">
        <v>4</v>
      </c>
      <c r="B10" s="28" t="s">
        <v>2004</v>
      </c>
      <c r="C10" s="28" t="s">
        <v>195</v>
      </c>
      <c r="D10" s="49" t="s">
        <v>2005</v>
      </c>
      <c r="E10" s="28" t="s">
        <v>49</v>
      </c>
      <c r="F10" s="28">
        <v>982.74</v>
      </c>
      <c r="G10" s="45"/>
      <c r="H10" s="28">
        <f t="shared" si="0"/>
        <v>0</v>
      </c>
    </row>
    <row r="11" spans="1:8" ht="30" customHeight="1">
      <c r="A11" s="110" t="s">
        <v>2397</v>
      </c>
      <c r="B11" s="111"/>
      <c r="C11" s="111"/>
      <c r="D11" s="111"/>
      <c r="E11" s="111"/>
      <c r="F11" s="111"/>
      <c r="G11" s="112"/>
      <c r="H11" s="36">
        <f>ROUND(SUM(H5:H10),0)</f>
        <v>0</v>
      </c>
    </row>
  </sheetData>
  <sheetProtection password="C649" sheet="1" formatColumns="0" formatRows="0"/>
  <mergeCells count="5">
    <mergeCell ref="A1:H1"/>
    <mergeCell ref="A2:H2"/>
    <mergeCell ref="A3:H3"/>
    <mergeCell ref="B5:C5"/>
    <mergeCell ref="A11:G11"/>
  </mergeCells>
  <printOptions horizontalCentered="1"/>
  <pageMargins left="0.5118110236220472" right="0.5118110236220472" top="0.7874015748031497" bottom="0.984251968503937" header="0.5905511811023623" footer="0.5905511811023623"/>
  <pageSetup horizontalDpi="600" verticalDpi="600" orientation="portrait" paperSize="9" r:id="rId1"/>
  <headerFooter alignWithMargins="0">
    <oddHeader>&amp;C&amp;9
</oddHeader>
    <oddFooter>&amp;R &amp;10（加盖投标人单位章）</oddFooter>
  </headerFooter>
</worksheet>
</file>

<file path=xl/worksheets/sheet26.xml><?xml version="1.0" encoding="utf-8"?>
<worksheet xmlns="http://schemas.openxmlformats.org/spreadsheetml/2006/main" xmlns:r="http://schemas.openxmlformats.org/officeDocument/2006/relationships">
  <sheetPr>
    <tabColor theme="6"/>
  </sheetPr>
  <dimension ref="A1:I72"/>
  <sheetViews>
    <sheetView view="pageBreakPreview" zoomScaleSheetLayoutView="100" zoomScalePageLayoutView="0" workbookViewId="0" topLeftCell="A10">
      <selection activeCell="B13" sqref="B13:C13"/>
    </sheetView>
  </sheetViews>
  <sheetFormatPr defaultColWidth="9.00390625" defaultRowHeight="14.25"/>
  <cols>
    <col min="1" max="1" width="6.625" style="12" customWidth="1"/>
    <col min="2" max="2" width="17.25390625" style="12" customWidth="1"/>
    <col min="3" max="3" width="29.75390625" style="13" customWidth="1"/>
    <col min="4" max="4" width="27.25390625" style="14" customWidth="1"/>
    <col min="5" max="9" width="9.00390625" style="13" customWidth="1"/>
    <col min="10" max="16384" width="9.00390625" style="12" customWidth="1"/>
  </cols>
  <sheetData>
    <row r="1" spans="1:9" s="3" customFormat="1" ht="24.75" customHeight="1">
      <c r="A1" s="144" t="s">
        <v>0</v>
      </c>
      <c r="B1" s="145"/>
      <c r="C1" s="145"/>
      <c r="D1" s="145"/>
      <c r="E1" s="2"/>
      <c r="F1" s="2"/>
      <c r="G1" s="2"/>
      <c r="H1" s="2"/>
      <c r="I1" s="2"/>
    </row>
    <row r="2" spans="1:9" s="6" customFormat="1" ht="30" customHeight="1">
      <c r="A2" s="146" t="str">
        <f>'100章'!A2:F2</f>
        <v>国道338线盘坡经大通河桥至热水段改建工程施工招标PDSG-1标段</v>
      </c>
      <c r="B2" s="147"/>
      <c r="C2" s="147"/>
      <c r="D2" s="147"/>
      <c r="E2" s="4"/>
      <c r="F2" s="5"/>
      <c r="G2" s="5"/>
      <c r="H2" s="5"/>
      <c r="I2" s="5"/>
    </row>
    <row r="3" spans="1:9" s="6" customFormat="1" ht="39.75" customHeight="1">
      <c r="A3" s="22" t="s">
        <v>6</v>
      </c>
      <c r="B3" s="22" t="s">
        <v>7</v>
      </c>
      <c r="C3" s="22" t="s">
        <v>5</v>
      </c>
      <c r="D3" s="23" t="s">
        <v>8</v>
      </c>
      <c r="E3" s="5"/>
      <c r="F3" s="5"/>
      <c r="G3" s="5"/>
      <c r="H3" s="5"/>
      <c r="I3" s="5"/>
    </row>
    <row r="4" spans="1:9" s="6" customFormat="1" ht="39.75" customHeight="1">
      <c r="A4" s="7">
        <v>1</v>
      </c>
      <c r="B4" s="7" t="s">
        <v>10</v>
      </c>
      <c r="C4" s="7" t="s">
        <v>9</v>
      </c>
      <c r="D4" s="8">
        <f>'100章'!F36</f>
        <v>5057923</v>
      </c>
      <c r="E4" s="9"/>
      <c r="F4" s="10"/>
      <c r="G4" s="5"/>
      <c r="H4" s="5"/>
      <c r="I4" s="5"/>
    </row>
    <row r="5" spans="1:9" s="6" customFormat="1" ht="39.75" customHeight="1">
      <c r="A5" s="7">
        <v>2</v>
      </c>
      <c r="B5" s="7" t="s">
        <v>11</v>
      </c>
      <c r="C5" s="26" t="s">
        <v>119</v>
      </c>
      <c r="D5" s="8">
        <f>'200章'!F121</f>
        <v>0</v>
      </c>
      <c r="E5" s="9"/>
      <c r="F5" s="10"/>
      <c r="G5" s="5"/>
      <c r="H5" s="5"/>
      <c r="I5" s="5"/>
    </row>
    <row r="6" spans="1:9" s="6" customFormat="1" ht="39.75" customHeight="1">
      <c r="A6" s="7">
        <v>3</v>
      </c>
      <c r="B6" s="7" t="s">
        <v>133</v>
      </c>
      <c r="C6" s="26" t="s">
        <v>120</v>
      </c>
      <c r="D6" s="8">
        <f>'300章'!F40</f>
        <v>0</v>
      </c>
      <c r="E6" s="9"/>
      <c r="F6" s="10"/>
      <c r="G6" s="5"/>
      <c r="H6" s="5"/>
      <c r="I6" s="5"/>
    </row>
    <row r="7" spans="1:9" s="6" customFormat="1" ht="39.75" customHeight="1">
      <c r="A7" s="7">
        <v>4</v>
      </c>
      <c r="B7" s="7" t="s">
        <v>12</v>
      </c>
      <c r="C7" s="26" t="s">
        <v>121</v>
      </c>
      <c r="D7" s="8">
        <f>'400章'!F98</f>
        <v>0</v>
      </c>
      <c r="E7" s="9"/>
      <c r="F7" s="10"/>
      <c r="G7" s="5"/>
      <c r="H7" s="5"/>
      <c r="I7" s="5"/>
    </row>
    <row r="8" spans="1:9" s="6" customFormat="1" ht="39.75" customHeight="1">
      <c r="A8" s="7">
        <v>5</v>
      </c>
      <c r="B8" s="7" t="s">
        <v>544</v>
      </c>
      <c r="C8" s="27" t="s">
        <v>547</v>
      </c>
      <c r="D8" s="8">
        <f>'600章'!F39</f>
        <v>0</v>
      </c>
      <c r="E8" s="9"/>
      <c r="F8" s="10"/>
      <c r="G8" s="5"/>
      <c r="H8" s="5"/>
      <c r="I8" s="5"/>
    </row>
    <row r="9" spans="1:9" s="6" customFormat="1" ht="39.75" customHeight="1">
      <c r="A9" s="7">
        <v>6</v>
      </c>
      <c r="B9" s="7" t="s">
        <v>118</v>
      </c>
      <c r="C9" s="27" t="s">
        <v>548</v>
      </c>
      <c r="D9" s="8">
        <f>'700章'!F16</f>
        <v>0</v>
      </c>
      <c r="E9" s="9"/>
      <c r="F9" s="10"/>
      <c r="G9" s="5"/>
      <c r="H9" s="5"/>
      <c r="I9" s="5"/>
    </row>
    <row r="10" spans="1:9" s="6" customFormat="1" ht="39.75" customHeight="1">
      <c r="A10" s="7">
        <v>7</v>
      </c>
      <c r="B10" s="7" t="s">
        <v>545</v>
      </c>
      <c r="C10" s="27" t="s">
        <v>546</v>
      </c>
      <c r="D10" s="8">
        <f>'1600章-盘坡养护工区宿舍楼'!H218+'1600章-盘坡养护工区综合楼1'!H101+'1600章-盘坡养护工区综合楼2'!H219+'1600章-盘坡养护工区应急物资库、机械设备库'!H139+'1600章-盘坡养护工区锅炉房、水泵房'!H340+'1600章-盘坡养护工区堆料场'!H85+'1600章-盘坡养护工区蔬菜大棚'!H96+'1600章-盘坡养护工区总图'!H16+'1600章-盘坡养护工区外网'!H125+'1600章-盘坡养护工区土方'!H10+'1600章-多隆隧道管理站用房综合楼'!H307+'1600章-多隆隧道管理站用房蔬菜大棚'!H107+'1600章-多隆隧道管理站用房锅炉房'!H306+'1600章-多隆隧道管理站用房配电室'!H128+'1600章-多隆隧道管理站用房车库'!H108+'1600章-多隆隧道管理站用房总图'!H24+'1600章-多隆隧道管理站用房外网'!H79+'1600章-多隆隧道管理站用房土方'!H11</f>
        <v>0</v>
      </c>
      <c r="E10" s="9"/>
      <c r="F10" s="10"/>
      <c r="G10" s="5"/>
      <c r="H10" s="5"/>
      <c r="I10" s="5"/>
    </row>
    <row r="11" spans="1:9" s="6" customFormat="1" ht="39.75" customHeight="1">
      <c r="A11" s="7">
        <v>8</v>
      </c>
      <c r="B11" s="148" t="s">
        <v>549</v>
      </c>
      <c r="C11" s="148"/>
      <c r="D11" s="8">
        <f>SUM(D4:D10)</f>
        <v>5057923</v>
      </c>
      <c r="E11" s="9"/>
      <c r="F11" s="10"/>
      <c r="G11" s="5"/>
      <c r="H11" s="5"/>
      <c r="I11" s="5"/>
    </row>
    <row r="12" spans="1:9" s="6" customFormat="1" ht="39.75" customHeight="1">
      <c r="A12" s="7">
        <v>9</v>
      </c>
      <c r="B12" s="149" t="s">
        <v>2006</v>
      </c>
      <c r="C12" s="148"/>
      <c r="D12" s="8">
        <f>ROUND(D11*3%,0)</f>
        <v>151738</v>
      </c>
      <c r="E12" s="5"/>
      <c r="F12" s="5"/>
      <c r="G12" s="5"/>
      <c r="H12" s="5"/>
      <c r="I12" s="5"/>
    </row>
    <row r="13" spans="1:9" s="6" customFormat="1" ht="39.75" customHeight="1">
      <c r="A13" s="7">
        <v>10</v>
      </c>
      <c r="B13" s="148" t="s">
        <v>3191</v>
      </c>
      <c r="C13" s="148"/>
      <c r="D13" s="8">
        <f>D11+D12</f>
        <v>5209661</v>
      </c>
      <c r="E13" s="5"/>
      <c r="F13" s="5"/>
      <c r="G13" s="5"/>
      <c r="H13" s="5"/>
      <c r="I13" s="5"/>
    </row>
    <row r="14" spans="3:9" s="6" customFormat="1" ht="30" customHeight="1">
      <c r="C14" s="5"/>
      <c r="D14" s="11"/>
      <c r="E14" s="5"/>
      <c r="F14" s="5"/>
      <c r="G14" s="5"/>
      <c r="H14" s="5"/>
      <c r="I14" s="5"/>
    </row>
    <row r="15" spans="3:9" s="6" customFormat="1" ht="30" customHeight="1">
      <c r="C15" s="5"/>
      <c r="D15" s="11"/>
      <c r="E15" s="5"/>
      <c r="F15" s="5"/>
      <c r="G15" s="5"/>
      <c r="H15" s="5"/>
      <c r="I15" s="5"/>
    </row>
    <row r="16" spans="3:9" s="6" customFormat="1" ht="30" customHeight="1">
      <c r="C16" s="5"/>
      <c r="D16" s="11"/>
      <c r="E16" s="5"/>
      <c r="F16" s="5"/>
      <c r="G16" s="5"/>
      <c r="H16" s="5"/>
      <c r="I16" s="5"/>
    </row>
    <row r="17" spans="3:9" s="6" customFormat="1" ht="30" customHeight="1">
      <c r="C17" s="5"/>
      <c r="D17" s="11"/>
      <c r="E17" s="5"/>
      <c r="F17" s="5"/>
      <c r="G17" s="5"/>
      <c r="H17" s="5"/>
      <c r="I17" s="5"/>
    </row>
    <row r="18" spans="3:9" s="6" customFormat="1" ht="30" customHeight="1">
      <c r="C18" s="5"/>
      <c r="D18" s="11"/>
      <c r="E18" s="5"/>
      <c r="F18" s="5"/>
      <c r="G18" s="5"/>
      <c r="H18" s="5"/>
      <c r="I18" s="5"/>
    </row>
    <row r="19" spans="3:9" s="6" customFormat="1" ht="30" customHeight="1">
      <c r="C19" s="5"/>
      <c r="D19" s="11"/>
      <c r="E19" s="5"/>
      <c r="F19" s="5"/>
      <c r="G19" s="5"/>
      <c r="H19" s="5"/>
      <c r="I19" s="5"/>
    </row>
    <row r="20" spans="3:9" s="6" customFormat="1" ht="30" customHeight="1">
      <c r="C20" s="5"/>
      <c r="D20" s="11"/>
      <c r="E20" s="5"/>
      <c r="F20" s="5"/>
      <c r="G20" s="5"/>
      <c r="H20" s="5"/>
      <c r="I20" s="5"/>
    </row>
    <row r="21" spans="3:9" s="6" customFormat="1" ht="30" customHeight="1">
      <c r="C21" s="5"/>
      <c r="D21" s="11"/>
      <c r="E21" s="5"/>
      <c r="F21" s="5"/>
      <c r="G21" s="5"/>
      <c r="H21" s="5"/>
      <c r="I21" s="5"/>
    </row>
    <row r="22" spans="3:9" s="6" customFormat="1" ht="30" customHeight="1">
      <c r="C22" s="5"/>
      <c r="D22" s="11"/>
      <c r="E22" s="5"/>
      <c r="F22" s="5"/>
      <c r="G22" s="5"/>
      <c r="H22" s="5"/>
      <c r="I22" s="5"/>
    </row>
    <row r="23" spans="3:9" s="6" customFormat="1" ht="30" customHeight="1">
      <c r="C23" s="5"/>
      <c r="D23" s="11"/>
      <c r="E23" s="5"/>
      <c r="F23" s="5"/>
      <c r="G23" s="5"/>
      <c r="H23" s="5"/>
      <c r="I23" s="5"/>
    </row>
    <row r="24" spans="3:9" s="6" customFormat="1" ht="30" customHeight="1">
      <c r="C24" s="5"/>
      <c r="D24" s="11"/>
      <c r="E24" s="5"/>
      <c r="F24" s="5"/>
      <c r="G24" s="5"/>
      <c r="H24" s="5"/>
      <c r="I24" s="5"/>
    </row>
    <row r="25" spans="3:9" s="6" customFormat="1" ht="30" customHeight="1">
      <c r="C25" s="5"/>
      <c r="D25" s="11"/>
      <c r="E25" s="5"/>
      <c r="F25" s="5"/>
      <c r="G25" s="5"/>
      <c r="H25" s="5"/>
      <c r="I25" s="5"/>
    </row>
    <row r="26" spans="3:9" s="6" customFormat="1" ht="30" customHeight="1">
      <c r="C26" s="5"/>
      <c r="D26" s="11"/>
      <c r="E26" s="5"/>
      <c r="F26" s="5"/>
      <c r="G26" s="5"/>
      <c r="H26" s="5"/>
      <c r="I26" s="5"/>
    </row>
    <row r="27" spans="3:9" s="6" customFormat="1" ht="30" customHeight="1">
      <c r="C27" s="5"/>
      <c r="D27" s="11"/>
      <c r="E27" s="5"/>
      <c r="F27" s="5"/>
      <c r="G27" s="5"/>
      <c r="H27" s="5"/>
      <c r="I27" s="5"/>
    </row>
    <row r="28" spans="3:9" s="6" customFormat="1" ht="30" customHeight="1">
      <c r="C28" s="5"/>
      <c r="D28" s="11"/>
      <c r="E28" s="5"/>
      <c r="F28" s="5"/>
      <c r="G28" s="5"/>
      <c r="H28" s="5"/>
      <c r="I28" s="5"/>
    </row>
    <row r="29" spans="3:9" s="6" customFormat="1" ht="30" customHeight="1">
      <c r="C29" s="5"/>
      <c r="D29" s="11"/>
      <c r="E29" s="5"/>
      <c r="F29" s="5"/>
      <c r="G29" s="5"/>
      <c r="H29" s="5"/>
      <c r="I29" s="5"/>
    </row>
    <row r="30" spans="3:9" s="6" customFormat="1" ht="30" customHeight="1">
      <c r="C30" s="5"/>
      <c r="D30" s="11"/>
      <c r="E30" s="5"/>
      <c r="F30" s="5"/>
      <c r="G30" s="5"/>
      <c r="H30" s="5"/>
      <c r="I30" s="5"/>
    </row>
    <row r="31" spans="3:9" s="6" customFormat="1" ht="30" customHeight="1">
      <c r="C31" s="5"/>
      <c r="D31" s="11"/>
      <c r="E31" s="5"/>
      <c r="F31" s="5"/>
      <c r="G31" s="5"/>
      <c r="H31" s="5"/>
      <c r="I31" s="5"/>
    </row>
    <row r="32" spans="3:9" s="6" customFormat="1" ht="30" customHeight="1">
      <c r="C32" s="5"/>
      <c r="D32" s="11"/>
      <c r="E32" s="5"/>
      <c r="F32" s="5"/>
      <c r="G32" s="5"/>
      <c r="H32" s="5"/>
      <c r="I32" s="5"/>
    </row>
    <row r="33" spans="3:9" s="6" customFormat="1" ht="30" customHeight="1">
      <c r="C33" s="5"/>
      <c r="D33" s="11"/>
      <c r="E33" s="5"/>
      <c r="F33" s="5"/>
      <c r="G33" s="5"/>
      <c r="H33" s="5"/>
      <c r="I33" s="5"/>
    </row>
    <row r="34" spans="3:9" s="6" customFormat="1" ht="30" customHeight="1">
      <c r="C34" s="5"/>
      <c r="D34" s="11"/>
      <c r="E34" s="5"/>
      <c r="F34" s="5"/>
      <c r="G34" s="5"/>
      <c r="H34" s="5"/>
      <c r="I34" s="5"/>
    </row>
    <row r="35" spans="3:9" s="6" customFormat="1" ht="30" customHeight="1">
      <c r="C35" s="5"/>
      <c r="D35" s="11"/>
      <c r="E35" s="5"/>
      <c r="F35" s="5"/>
      <c r="G35" s="5"/>
      <c r="H35" s="5"/>
      <c r="I35" s="5"/>
    </row>
    <row r="36" spans="3:9" s="6" customFormat="1" ht="30" customHeight="1">
      <c r="C36" s="5"/>
      <c r="D36" s="11"/>
      <c r="E36" s="5"/>
      <c r="F36" s="5"/>
      <c r="G36" s="5"/>
      <c r="H36" s="5"/>
      <c r="I36" s="5"/>
    </row>
    <row r="37" spans="3:9" s="6" customFormat="1" ht="30" customHeight="1">
      <c r="C37" s="5"/>
      <c r="D37" s="11"/>
      <c r="E37" s="5"/>
      <c r="F37" s="5"/>
      <c r="G37" s="5"/>
      <c r="H37" s="5"/>
      <c r="I37" s="5"/>
    </row>
    <row r="38" spans="3:9" s="6" customFormat="1" ht="30" customHeight="1">
      <c r="C38" s="5"/>
      <c r="D38" s="11"/>
      <c r="E38" s="5"/>
      <c r="F38" s="5"/>
      <c r="G38" s="5"/>
      <c r="H38" s="5"/>
      <c r="I38" s="5"/>
    </row>
    <row r="39" spans="3:9" s="6" customFormat="1" ht="30" customHeight="1">
      <c r="C39" s="5"/>
      <c r="D39" s="11"/>
      <c r="E39" s="5"/>
      <c r="F39" s="5"/>
      <c r="G39" s="5"/>
      <c r="H39" s="5"/>
      <c r="I39" s="5"/>
    </row>
    <row r="40" spans="3:9" s="6" customFormat="1" ht="30" customHeight="1">
      <c r="C40" s="5"/>
      <c r="D40" s="11"/>
      <c r="E40" s="5"/>
      <c r="F40" s="5"/>
      <c r="G40" s="5"/>
      <c r="H40" s="5"/>
      <c r="I40" s="5"/>
    </row>
    <row r="41" spans="3:9" s="6" customFormat="1" ht="30" customHeight="1">
      <c r="C41" s="5"/>
      <c r="D41" s="11"/>
      <c r="E41" s="5"/>
      <c r="F41" s="5"/>
      <c r="G41" s="5"/>
      <c r="H41" s="5"/>
      <c r="I41" s="5"/>
    </row>
    <row r="42" spans="3:9" s="6" customFormat="1" ht="30" customHeight="1">
      <c r="C42" s="5"/>
      <c r="D42" s="11"/>
      <c r="E42" s="5"/>
      <c r="F42" s="5"/>
      <c r="G42" s="5"/>
      <c r="H42" s="5"/>
      <c r="I42" s="5"/>
    </row>
    <row r="43" spans="3:9" s="6" customFormat="1" ht="30" customHeight="1">
      <c r="C43" s="5"/>
      <c r="D43" s="11"/>
      <c r="E43" s="5"/>
      <c r="F43" s="5"/>
      <c r="G43" s="5"/>
      <c r="H43" s="5"/>
      <c r="I43" s="5"/>
    </row>
    <row r="44" spans="3:9" s="6" customFormat="1" ht="30" customHeight="1">
      <c r="C44" s="5"/>
      <c r="D44" s="11"/>
      <c r="E44" s="5"/>
      <c r="F44" s="5"/>
      <c r="G44" s="5"/>
      <c r="H44" s="5"/>
      <c r="I44" s="5"/>
    </row>
    <row r="45" spans="3:9" s="6" customFormat="1" ht="30" customHeight="1">
      <c r="C45" s="5"/>
      <c r="D45" s="11"/>
      <c r="E45" s="5"/>
      <c r="F45" s="5"/>
      <c r="G45" s="5"/>
      <c r="H45" s="5"/>
      <c r="I45" s="5"/>
    </row>
    <row r="46" spans="3:9" s="6" customFormat="1" ht="30" customHeight="1">
      <c r="C46" s="5"/>
      <c r="D46" s="11"/>
      <c r="E46" s="5"/>
      <c r="F46" s="5"/>
      <c r="G46" s="5"/>
      <c r="H46" s="5"/>
      <c r="I46" s="5"/>
    </row>
    <row r="47" spans="3:9" s="6" customFormat="1" ht="30" customHeight="1">
      <c r="C47" s="5"/>
      <c r="D47" s="11"/>
      <c r="E47" s="5"/>
      <c r="F47" s="5"/>
      <c r="G47" s="5"/>
      <c r="H47" s="5"/>
      <c r="I47" s="5"/>
    </row>
    <row r="48" spans="3:9" s="6" customFormat="1" ht="11.25">
      <c r="C48" s="5"/>
      <c r="D48" s="11"/>
      <c r="E48" s="5"/>
      <c r="F48" s="5"/>
      <c r="G48" s="5"/>
      <c r="H48" s="5"/>
      <c r="I48" s="5"/>
    </row>
    <row r="49" spans="3:9" s="6" customFormat="1" ht="11.25">
      <c r="C49" s="5"/>
      <c r="D49" s="11"/>
      <c r="E49" s="5"/>
      <c r="F49" s="5"/>
      <c r="G49" s="5"/>
      <c r="H49" s="5"/>
      <c r="I49" s="5"/>
    </row>
    <row r="50" spans="3:9" s="6" customFormat="1" ht="11.25">
      <c r="C50" s="5"/>
      <c r="D50" s="11"/>
      <c r="E50" s="5"/>
      <c r="F50" s="5"/>
      <c r="G50" s="5"/>
      <c r="H50" s="5"/>
      <c r="I50" s="5"/>
    </row>
    <row r="51" spans="3:9" s="6" customFormat="1" ht="11.25">
      <c r="C51" s="5"/>
      <c r="D51" s="11"/>
      <c r="E51" s="5"/>
      <c r="F51" s="5"/>
      <c r="G51" s="5"/>
      <c r="H51" s="5"/>
      <c r="I51" s="5"/>
    </row>
    <row r="52" spans="3:9" s="6" customFormat="1" ht="11.25">
      <c r="C52" s="5"/>
      <c r="D52" s="11"/>
      <c r="E52" s="5"/>
      <c r="F52" s="5"/>
      <c r="G52" s="5"/>
      <c r="H52" s="5"/>
      <c r="I52" s="5"/>
    </row>
    <row r="53" spans="3:9" s="6" customFormat="1" ht="11.25">
      <c r="C53" s="5"/>
      <c r="D53" s="11"/>
      <c r="E53" s="5"/>
      <c r="F53" s="5"/>
      <c r="G53" s="5"/>
      <c r="H53" s="5"/>
      <c r="I53" s="5"/>
    </row>
    <row r="54" spans="3:9" s="6" customFormat="1" ht="11.25">
      <c r="C54" s="5"/>
      <c r="D54" s="11"/>
      <c r="E54" s="5"/>
      <c r="F54" s="5"/>
      <c r="G54" s="5"/>
      <c r="H54" s="5"/>
      <c r="I54" s="5"/>
    </row>
    <row r="55" spans="3:9" s="6" customFormat="1" ht="11.25">
      <c r="C55" s="5"/>
      <c r="D55" s="11"/>
      <c r="E55" s="5"/>
      <c r="F55" s="5"/>
      <c r="G55" s="5"/>
      <c r="H55" s="5"/>
      <c r="I55" s="5"/>
    </row>
    <row r="56" spans="3:9" s="6" customFormat="1" ht="11.25">
      <c r="C56" s="5"/>
      <c r="D56" s="11"/>
      <c r="E56" s="5"/>
      <c r="F56" s="5"/>
      <c r="G56" s="5"/>
      <c r="H56" s="5"/>
      <c r="I56" s="5"/>
    </row>
    <row r="57" spans="3:9" s="6" customFormat="1" ht="11.25">
      <c r="C57" s="5"/>
      <c r="D57" s="11"/>
      <c r="E57" s="5"/>
      <c r="F57" s="5"/>
      <c r="G57" s="5"/>
      <c r="H57" s="5"/>
      <c r="I57" s="5"/>
    </row>
    <row r="58" spans="3:9" s="6" customFormat="1" ht="11.25">
      <c r="C58" s="5"/>
      <c r="D58" s="11"/>
      <c r="E58" s="5"/>
      <c r="F58" s="5"/>
      <c r="G58" s="5"/>
      <c r="H58" s="5"/>
      <c r="I58" s="5"/>
    </row>
    <row r="59" spans="3:9" s="6" customFormat="1" ht="11.25">
      <c r="C59" s="5"/>
      <c r="D59" s="11"/>
      <c r="E59" s="5"/>
      <c r="F59" s="5"/>
      <c r="G59" s="5"/>
      <c r="H59" s="5"/>
      <c r="I59" s="5"/>
    </row>
    <row r="60" spans="3:9" s="6" customFormat="1" ht="11.25">
      <c r="C60" s="5"/>
      <c r="D60" s="11"/>
      <c r="E60" s="5"/>
      <c r="F60" s="5"/>
      <c r="G60" s="5"/>
      <c r="H60" s="5"/>
      <c r="I60" s="5"/>
    </row>
    <row r="61" spans="3:9" s="6" customFormat="1" ht="11.25">
      <c r="C61" s="5"/>
      <c r="D61" s="11"/>
      <c r="E61" s="5"/>
      <c r="F61" s="5"/>
      <c r="G61" s="5"/>
      <c r="H61" s="5"/>
      <c r="I61" s="5"/>
    </row>
    <row r="62" spans="3:9" s="6" customFormat="1" ht="11.25">
      <c r="C62" s="5"/>
      <c r="D62" s="11"/>
      <c r="E62" s="5"/>
      <c r="F62" s="5"/>
      <c r="G62" s="5"/>
      <c r="H62" s="5"/>
      <c r="I62" s="5"/>
    </row>
    <row r="63" spans="3:9" s="6" customFormat="1" ht="11.25">
      <c r="C63" s="5"/>
      <c r="D63" s="11"/>
      <c r="E63" s="5"/>
      <c r="F63" s="5"/>
      <c r="G63" s="5"/>
      <c r="H63" s="5"/>
      <c r="I63" s="5"/>
    </row>
    <row r="64" spans="3:9" s="6" customFormat="1" ht="11.25">
      <c r="C64" s="5"/>
      <c r="D64" s="11"/>
      <c r="E64" s="5"/>
      <c r="F64" s="5"/>
      <c r="G64" s="5"/>
      <c r="H64" s="5"/>
      <c r="I64" s="5"/>
    </row>
    <row r="65" spans="3:9" s="6" customFormat="1" ht="11.25">
      <c r="C65" s="5"/>
      <c r="D65" s="11"/>
      <c r="E65" s="5"/>
      <c r="F65" s="5"/>
      <c r="G65" s="5"/>
      <c r="H65" s="5"/>
      <c r="I65" s="5"/>
    </row>
    <row r="66" spans="3:9" s="6" customFormat="1" ht="11.25">
      <c r="C66" s="5"/>
      <c r="D66" s="11"/>
      <c r="E66" s="5"/>
      <c r="F66" s="5"/>
      <c r="G66" s="5"/>
      <c r="H66" s="5"/>
      <c r="I66" s="5"/>
    </row>
    <row r="67" spans="3:9" s="6" customFormat="1" ht="11.25">
      <c r="C67" s="5"/>
      <c r="D67" s="11"/>
      <c r="E67" s="5"/>
      <c r="F67" s="5"/>
      <c r="G67" s="5"/>
      <c r="H67" s="5"/>
      <c r="I67" s="5"/>
    </row>
    <row r="68" spans="3:9" s="6" customFormat="1" ht="11.25">
      <c r="C68" s="5"/>
      <c r="D68" s="11"/>
      <c r="E68" s="5"/>
      <c r="F68" s="5"/>
      <c r="G68" s="5"/>
      <c r="H68" s="5"/>
      <c r="I68" s="5"/>
    </row>
    <row r="69" spans="3:9" s="6" customFormat="1" ht="11.25">
      <c r="C69" s="5"/>
      <c r="D69" s="11"/>
      <c r="E69" s="5"/>
      <c r="F69" s="5"/>
      <c r="G69" s="5"/>
      <c r="H69" s="5"/>
      <c r="I69" s="5"/>
    </row>
    <row r="70" spans="3:9" s="6" customFormat="1" ht="11.25">
      <c r="C70" s="5"/>
      <c r="D70" s="11"/>
      <c r="E70" s="5"/>
      <c r="F70" s="5"/>
      <c r="G70" s="5"/>
      <c r="H70" s="5"/>
      <c r="I70" s="5"/>
    </row>
    <row r="71" spans="3:9" s="6" customFormat="1" ht="11.25">
      <c r="C71" s="5"/>
      <c r="D71" s="11"/>
      <c r="E71" s="5"/>
      <c r="F71" s="5"/>
      <c r="G71" s="5"/>
      <c r="H71" s="5"/>
      <c r="I71" s="5"/>
    </row>
    <row r="72" spans="3:9" s="6" customFormat="1" ht="11.25">
      <c r="C72" s="5"/>
      <c r="D72" s="11"/>
      <c r="E72" s="5"/>
      <c r="F72" s="5"/>
      <c r="G72" s="5"/>
      <c r="H72" s="5"/>
      <c r="I72" s="5"/>
    </row>
  </sheetData>
  <sheetProtection password="C649" sheet="1" formatColumns="0" formatRows="0"/>
  <mergeCells count="5">
    <mergeCell ref="A1:D1"/>
    <mergeCell ref="A2:D2"/>
    <mergeCell ref="B11:C11"/>
    <mergeCell ref="B12:C12"/>
    <mergeCell ref="B13:C13"/>
  </mergeCells>
  <conditionalFormatting sqref="F1:F11">
    <cfRule type="cellIs" priority="1" dxfId="1" operator="equal" stopIfTrue="1">
      <formula>0</formula>
    </cfRule>
  </conditionalFormatting>
  <printOptions horizontalCentered="1"/>
  <pageMargins left="0.5905511811023623" right="0.5905511811023623" top="0.984251968503937" bottom="0.984251968503937" header="0.4330708661417323" footer="0.7874015748031497"/>
  <pageSetup firstPageNumber="1" useFirstPageNumber="1" horizontalDpi="600" verticalDpi="600" orientation="portrait" paperSize="9" r:id="rId1"/>
  <headerFooter alignWithMargins="0">
    <oddFooter>&amp;R&amp;10 （加盖投标人单位章）</oddFooter>
  </headerFooter>
</worksheet>
</file>

<file path=xl/worksheets/sheet3.xml><?xml version="1.0" encoding="utf-8"?>
<worksheet xmlns="http://schemas.openxmlformats.org/spreadsheetml/2006/main" xmlns:r="http://schemas.openxmlformats.org/officeDocument/2006/relationships">
  <sheetPr>
    <tabColor theme="6"/>
  </sheetPr>
  <dimension ref="A1:F121"/>
  <sheetViews>
    <sheetView showZeros="0" view="pageBreakPreview" zoomScaleSheetLayoutView="100" zoomScalePageLayoutView="0" workbookViewId="0" topLeftCell="A115">
      <selection activeCell="E120" sqref="E120"/>
    </sheetView>
  </sheetViews>
  <sheetFormatPr defaultColWidth="8.00390625" defaultRowHeight="14.25"/>
  <cols>
    <col min="1" max="1" width="8.625" style="60" customWidth="1"/>
    <col min="2" max="2" width="21.625" style="62" customWidth="1"/>
    <col min="3" max="3" width="6.625" style="39" customWidth="1"/>
    <col min="4" max="4" width="9.625" style="39" customWidth="1"/>
    <col min="5" max="5" width="15.625" style="30" customWidth="1"/>
    <col min="6" max="6" width="16.625" style="39" customWidth="1"/>
    <col min="7" max="16384" width="8.00390625" style="60" customWidth="1"/>
  </cols>
  <sheetData>
    <row r="1" spans="1:6" ht="24.75" customHeight="1">
      <c r="A1" s="106" t="s">
        <v>2328</v>
      </c>
      <c r="B1" s="106"/>
      <c r="C1" s="106"/>
      <c r="D1" s="106"/>
      <c r="E1" s="106"/>
      <c r="F1" s="106"/>
    </row>
    <row r="2" spans="1:6" ht="19.5" customHeight="1">
      <c r="A2" s="105" t="str">
        <f>'100章'!A2:F2</f>
        <v>国道338线盘坡经大通河桥至热水段改建工程施工招标PDSG-1标段</v>
      </c>
      <c r="B2" s="105"/>
      <c r="C2" s="105"/>
      <c r="D2" s="105"/>
      <c r="E2" s="105"/>
      <c r="F2" s="105"/>
    </row>
    <row r="3" spans="1:6" ht="24.75" customHeight="1">
      <c r="A3" s="98" t="s">
        <v>2329</v>
      </c>
      <c r="B3" s="98"/>
      <c r="C3" s="98"/>
      <c r="D3" s="98"/>
      <c r="E3" s="98"/>
      <c r="F3" s="98"/>
    </row>
    <row r="4" spans="1:6" ht="21.75" customHeight="1">
      <c r="A4" s="42" t="s">
        <v>2330</v>
      </c>
      <c r="B4" s="42" t="s">
        <v>2331</v>
      </c>
      <c r="C4" s="42" t="s">
        <v>2332</v>
      </c>
      <c r="D4" s="42" t="s">
        <v>2333</v>
      </c>
      <c r="E4" s="42" t="s">
        <v>2334</v>
      </c>
      <c r="F4" s="42" t="s">
        <v>2335</v>
      </c>
    </row>
    <row r="5" spans="1:6" ht="24.75" customHeight="1">
      <c r="A5" s="20" t="s">
        <v>584</v>
      </c>
      <c r="B5" s="61" t="s">
        <v>45</v>
      </c>
      <c r="C5" s="20" t="s">
        <v>14</v>
      </c>
      <c r="D5" s="20"/>
      <c r="E5" s="36"/>
      <c r="F5" s="36">
        <f>IF(D5="","",ROUND(ROUND(E5,2)*D5,0))</f>
      </c>
    </row>
    <row r="6" spans="1:6" ht="24.75" customHeight="1">
      <c r="A6" s="20" t="s">
        <v>137</v>
      </c>
      <c r="B6" s="61" t="s">
        <v>138</v>
      </c>
      <c r="C6" s="20" t="s">
        <v>14</v>
      </c>
      <c r="D6" s="20"/>
      <c r="E6" s="36"/>
      <c r="F6" s="36">
        <f aca="true" t="shared" si="0" ref="F6:F69">IF(D6="","",ROUND(ROUND(E6,2)*D6,0))</f>
      </c>
    </row>
    <row r="7" spans="1:6" ht="24.75" customHeight="1">
      <c r="A7" s="20" t="s">
        <v>15</v>
      </c>
      <c r="B7" s="61" t="s">
        <v>139</v>
      </c>
      <c r="C7" s="20" t="s">
        <v>49</v>
      </c>
      <c r="D7" s="20">
        <v>141.3</v>
      </c>
      <c r="E7" s="64"/>
      <c r="F7" s="36">
        <f t="shared" si="0"/>
        <v>0</v>
      </c>
    </row>
    <row r="8" spans="1:6" ht="24.75" customHeight="1">
      <c r="A8" s="20" t="s">
        <v>18</v>
      </c>
      <c r="B8" s="61" t="s">
        <v>140</v>
      </c>
      <c r="C8" s="20" t="s">
        <v>49</v>
      </c>
      <c r="D8" s="20">
        <v>1404.8</v>
      </c>
      <c r="E8" s="64"/>
      <c r="F8" s="36">
        <f t="shared" si="0"/>
        <v>0</v>
      </c>
    </row>
    <row r="9" spans="1:6" ht="24.75" customHeight="1">
      <c r="A9" s="20" t="s">
        <v>46</v>
      </c>
      <c r="B9" s="61" t="s">
        <v>47</v>
      </c>
      <c r="C9" s="20" t="s">
        <v>14</v>
      </c>
      <c r="D9" s="20"/>
      <c r="E9" s="36"/>
      <c r="F9" s="36">
        <f t="shared" si="0"/>
      </c>
    </row>
    <row r="10" spans="1:6" ht="24.75" customHeight="1">
      <c r="A10" s="20" t="s">
        <v>15</v>
      </c>
      <c r="B10" s="61" t="s">
        <v>141</v>
      </c>
      <c r="C10" s="20" t="s">
        <v>49</v>
      </c>
      <c r="D10" s="20">
        <v>9137.5</v>
      </c>
      <c r="E10" s="64"/>
      <c r="F10" s="36">
        <f t="shared" si="0"/>
        <v>0</v>
      </c>
    </row>
    <row r="11" spans="1:6" ht="24.75" customHeight="1">
      <c r="A11" s="20" t="s">
        <v>18</v>
      </c>
      <c r="B11" s="61" t="s">
        <v>48</v>
      </c>
      <c r="C11" s="20" t="s">
        <v>49</v>
      </c>
      <c r="D11" s="20">
        <v>6100.8</v>
      </c>
      <c r="E11" s="64"/>
      <c r="F11" s="36">
        <f t="shared" si="0"/>
        <v>0</v>
      </c>
    </row>
    <row r="12" spans="1:6" ht="24.75" customHeight="1">
      <c r="A12" s="20" t="s">
        <v>69</v>
      </c>
      <c r="B12" s="61" t="s">
        <v>142</v>
      </c>
      <c r="C12" s="20" t="s">
        <v>49</v>
      </c>
      <c r="D12" s="20">
        <v>2722.8</v>
      </c>
      <c r="E12" s="64"/>
      <c r="F12" s="36">
        <f t="shared" si="0"/>
        <v>0</v>
      </c>
    </row>
    <row r="13" spans="1:6" ht="24.75" customHeight="1">
      <c r="A13" s="20" t="s">
        <v>585</v>
      </c>
      <c r="B13" s="61" t="s">
        <v>586</v>
      </c>
      <c r="C13" s="20" t="s">
        <v>14</v>
      </c>
      <c r="D13" s="20"/>
      <c r="E13" s="36"/>
      <c r="F13" s="36">
        <f t="shared" si="0"/>
      </c>
    </row>
    <row r="14" spans="1:6" ht="24.75" customHeight="1">
      <c r="A14" s="20" t="s">
        <v>69</v>
      </c>
      <c r="B14" s="61" t="s">
        <v>587</v>
      </c>
      <c r="C14" s="20" t="s">
        <v>1</v>
      </c>
      <c r="D14" s="20">
        <v>75268</v>
      </c>
      <c r="E14" s="64"/>
      <c r="F14" s="36">
        <f t="shared" si="0"/>
        <v>0</v>
      </c>
    </row>
    <row r="15" spans="1:6" ht="24.75" customHeight="1">
      <c r="A15" s="20" t="s">
        <v>588</v>
      </c>
      <c r="B15" s="61" t="s">
        <v>50</v>
      </c>
      <c r="C15" s="20" t="s">
        <v>14</v>
      </c>
      <c r="D15" s="20"/>
      <c r="E15" s="36"/>
      <c r="F15" s="36">
        <f t="shared" si="0"/>
      </c>
    </row>
    <row r="16" spans="1:6" ht="24.75" customHeight="1">
      <c r="A16" s="20" t="s">
        <v>51</v>
      </c>
      <c r="B16" s="61" t="s">
        <v>52</v>
      </c>
      <c r="C16" s="20" t="s">
        <v>14</v>
      </c>
      <c r="D16" s="20"/>
      <c r="E16" s="36"/>
      <c r="F16" s="36">
        <f t="shared" si="0"/>
      </c>
    </row>
    <row r="17" spans="1:6" ht="24.75" customHeight="1">
      <c r="A17" s="20" t="s">
        <v>15</v>
      </c>
      <c r="B17" s="61" t="s">
        <v>55</v>
      </c>
      <c r="C17" s="20" t="s">
        <v>49</v>
      </c>
      <c r="D17" s="20">
        <v>244190</v>
      </c>
      <c r="E17" s="64"/>
      <c r="F17" s="36">
        <f t="shared" si="0"/>
        <v>0</v>
      </c>
    </row>
    <row r="18" spans="1:6" ht="24.75" customHeight="1">
      <c r="A18" s="20" t="s">
        <v>18</v>
      </c>
      <c r="B18" s="61" t="s">
        <v>144</v>
      </c>
      <c r="C18" s="20" t="s">
        <v>49</v>
      </c>
      <c r="D18" s="20">
        <v>89614</v>
      </c>
      <c r="E18" s="64"/>
      <c r="F18" s="36">
        <f t="shared" si="0"/>
        <v>0</v>
      </c>
    </row>
    <row r="19" spans="1:6" ht="24.75" customHeight="1">
      <c r="A19" s="20" t="s">
        <v>53</v>
      </c>
      <c r="B19" s="61" t="s">
        <v>54</v>
      </c>
      <c r="C19" s="20" t="s">
        <v>14</v>
      </c>
      <c r="D19" s="20"/>
      <c r="E19" s="36"/>
      <c r="F19" s="36">
        <f t="shared" si="0"/>
      </c>
    </row>
    <row r="20" spans="1:6" ht="24.75" customHeight="1">
      <c r="A20" s="20" t="s">
        <v>15</v>
      </c>
      <c r="B20" s="61" t="s">
        <v>55</v>
      </c>
      <c r="C20" s="20" t="s">
        <v>49</v>
      </c>
      <c r="D20" s="20">
        <v>946</v>
      </c>
      <c r="E20" s="64"/>
      <c r="F20" s="36">
        <f t="shared" si="0"/>
        <v>0</v>
      </c>
    </row>
    <row r="21" spans="1:6" ht="24.75" customHeight="1">
      <c r="A21" s="20" t="s">
        <v>70</v>
      </c>
      <c r="B21" s="61" t="s">
        <v>589</v>
      </c>
      <c r="C21" s="20" t="s">
        <v>49</v>
      </c>
      <c r="D21" s="20">
        <v>516</v>
      </c>
      <c r="E21" s="64"/>
      <c r="F21" s="36">
        <f t="shared" si="0"/>
        <v>0</v>
      </c>
    </row>
    <row r="22" spans="1:6" ht="24.75" customHeight="1">
      <c r="A22" s="20" t="s">
        <v>590</v>
      </c>
      <c r="B22" s="61" t="s">
        <v>56</v>
      </c>
      <c r="C22" s="20" t="s">
        <v>14</v>
      </c>
      <c r="D22" s="20"/>
      <c r="E22" s="36"/>
      <c r="F22" s="36">
        <f t="shared" si="0"/>
      </c>
    </row>
    <row r="23" spans="1:6" ht="24.75" customHeight="1">
      <c r="A23" s="20" t="s">
        <v>57</v>
      </c>
      <c r="B23" s="61" t="s">
        <v>58</v>
      </c>
      <c r="C23" s="20" t="s">
        <v>14</v>
      </c>
      <c r="D23" s="20"/>
      <c r="E23" s="36"/>
      <c r="F23" s="36">
        <f t="shared" si="0"/>
      </c>
    </row>
    <row r="24" spans="1:6" ht="24.75" customHeight="1">
      <c r="A24" s="20" t="s">
        <v>15</v>
      </c>
      <c r="B24" s="61" t="s">
        <v>59</v>
      </c>
      <c r="C24" s="20" t="s">
        <v>49</v>
      </c>
      <c r="D24" s="20">
        <v>218391</v>
      </c>
      <c r="E24" s="64"/>
      <c r="F24" s="36">
        <f t="shared" si="0"/>
        <v>0</v>
      </c>
    </row>
    <row r="25" spans="1:6" ht="24.75" customHeight="1">
      <c r="A25" s="20" t="s">
        <v>18</v>
      </c>
      <c r="B25" s="61" t="s">
        <v>145</v>
      </c>
      <c r="C25" s="20" t="s">
        <v>49</v>
      </c>
      <c r="D25" s="20">
        <v>89615</v>
      </c>
      <c r="E25" s="64"/>
      <c r="F25" s="36">
        <f t="shared" si="0"/>
        <v>0</v>
      </c>
    </row>
    <row r="26" spans="1:6" ht="24.75" customHeight="1">
      <c r="A26" s="20" t="s">
        <v>60</v>
      </c>
      <c r="B26" s="61" t="s">
        <v>61</v>
      </c>
      <c r="C26" s="20" t="s">
        <v>49</v>
      </c>
      <c r="D26" s="20">
        <v>132835.4</v>
      </c>
      <c r="E26" s="64"/>
      <c r="F26" s="36">
        <f t="shared" si="0"/>
        <v>0</v>
      </c>
    </row>
    <row r="27" spans="1:6" ht="24.75" customHeight="1">
      <c r="A27" s="20" t="s">
        <v>62</v>
      </c>
      <c r="B27" s="61" t="s">
        <v>63</v>
      </c>
      <c r="C27" s="20" t="s">
        <v>49</v>
      </c>
      <c r="D27" s="20">
        <v>53610.5</v>
      </c>
      <c r="E27" s="64"/>
      <c r="F27" s="36">
        <f t="shared" si="0"/>
        <v>0</v>
      </c>
    </row>
    <row r="28" spans="1:6" ht="24.75" customHeight="1">
      <c r="A28" s="20" t="s">
        <v>591</v>
      </c>
      <c r="B28" s="61" t="s">
        <v>592</v>
      </c>
      <c r="C28" s="20" t="s">
        <v>49</v>
      </c>
      <c r="D28" s="20">
        <v>1407.1</v>
      </c>
      <c r="E28" s="64"/>
      <c r="F28" s="36">
        <f t="shared" si="0"/>
        <v>0</v>
      </c>
    </row>
    <row r="29" spans="1:6" ht="24.75" customHeight="1">
      <c r="A29" s="20" t="s">
        <v>593</v>
      </c>
      <c r="B29" s="61" t="s">
        <v>594</v>
      </c>
      <c r="C29" s="20" t="s">
        <v>49</v>
      </c>
      <c r="D29" s="20">
        <v>10927.5</v>
      </c>
      <c r="E29" s="64"/>
      <c r="F29" s="36">
        <f t="shared" si="0"/>
        <v>0</v>
      </c>
    </row>
    <row r="30" spans="1:6" ht="24.75" customHeight="1">
      <c r="A30" s="20" t="s">
        <v>146</v>
      </c>
      <c r="B30" s="61" t="s">
        <v>147</v>
      </c>
      <c r="C30" s="20" t="s">
        <v>14</v>
      </c>
      <c r="D30" s="20"/>
      <c r="E30" s="36"/>
      <c r="F30" s="36">
        <f t="shared" si="0"/>
      </c>
    </row>
    <row r="31" spans="1:6" ht="24.75" customHeight="1">
      <c r="A31" s="20" t="s">
        <v>69</v>
      </c>
      <c r="B31" s="61" t="s">
        <v>595</v>
      </c>
      <c r="C31" s="20" t="s">
        <v>49</v>
      </c>
      <c r="D31" s="20">
        <v>512</v>
      </c>
      <c r="E31" s="64"/>
      <c r="F31" s="36">
        <f t="shared" si="0"/>
        <v>0</v>
      </c>
    </row>
    <row r="32" spans="1:6" ht="24.75" customHeight="1">
      <c r="A32" s="20" t="s">
        <v>596</v>
      </c>
      <c r="B32" s="61" t="s">
        <v>64</v>
      </c>
      <c r="C32" s="20" t="s">
        <v>14</v>
      </c>
      <c r="D32" s="20"/>
      <c r="E32" s="36"/>
      <c r="F32" s="36">
        <f t="shared" si="0"/>
      </c>
    </row>
    <row r="33" spans="1:6" ht="24.75" customHeight="1">
      <c r="A33" s="20" t="s">
        <v>148</v>
      </c>
      <c r="B33" s="61" t="s">
        <v>149</v>
      </c>
      <c r="C33" s="20" t="s">
        <v>14</v>
      </c>
      <c r="D33" s="20"/>
      <c r="E33" s="36"/>
      <c r="F33" s="36">
        <f t="shared" si="0"/>
      </c>
    </row>
    <row r="34" spans="1:6" ht="24.75" customHeight="1">
      <c r="A34" s="20" t="s">
        <v>69</v>
      </c>
      <c r="B34" s="61" t="s">
        <v>86</v>
      </c>
      <c r="C34" s="20" t="s">
        <v>14</v>
      </c>
      <c r="D34" s="20"/>
      <c r="E34" s="36"/>
      <c r="F34" s="36">
        <f t="shared" si="0"/>
      </c>
    </row>
    <row r="35" spans="1:6" ht="24.75" customHeight="1">
      <c r="A35" s="20" t="s">
        <v>150</v>
      </c>
      <c r="B35" s="61" t="s">
        <v>81</v>
      </c>
      <c r="C35" s="20" t="s">
        <v>49</v>
      </c>
      <c r="D35" s="20">
        <v>1689.7</v>
      </c>
      <c r="E35" s="64"/>
      <c r="F35" s="36">
        <f t="shared" si="0"/>
        <v>0</v>
      </c>
    </row>
    <row r="36" spans="1:6" ht="24.75" customHeight="1">
      <c r="A36" s="20" t="s">
        <v>597</v>
      </c>
      <c r="B36" s="61" t="s">
        <v>598</v>
      </c>
      <c r="C36" s="20" t="s">
        <v>14</v>
      </c>
      <c r="D36" s="20"/>
      <c r="E36" s="36"/>
      <c r="F36" s="36">
        <f t="shared" si="0"/>
      </c>
    </row>
    <row r="37" spans="1:6" ht="24.75" customHeight="1">
      <c r="A37" s="20" t="s">
        <v>15</v>
      </c>
      <c r="B37" s="61" t="s">
        <v>136</v>
      </c>
      <c r="C37" s="20" t="s">
        <v>49</v>
      </c>
      <c r="D37" s="20">
        <v>19883.2</v>
      </c>
      <c r="E37" s="43"/>
      <c r="F37" s="36">
        <f t="shared" si="0"/>
        <v>0</v>
      </c>
    </row>
    <row r="38" spans="1:6" ht="24.75" customHeight="1">
      <c r="A38" s="20" t="s">
        <v>18</v>
      </c>
      <c r="B38" s="61" t="s">
        <v>599</v>
      </c>
      <c r="C38" s="20" t="s">
        <v>49</v>
      </c>
      <c r="D38" s="20">
        <v>83293.4</v>
      </c>
      <c r="E38" s="43"/>
      <c r="F38" s="36">
        <f t="shared" si="0"/>
        <v>0</v>
      </c>
    </row>
    <row r="39" spans="1:6" ht="24.75" customHeight="1">
      <c r="A39" s="20" t="s">
        <v>69</v>
      </c>
      <c r="B39" s="61" t="s">
        <v>600</v>
      </c>
      <c r="C39" s="20" t="s">
        <v>49</v>
      </c>
      <c r="D39" s="20">
        <v>65251.5</v>
      </c>
      <c r="E39" s="44"/>
      <c r="F39" s="36">
        <f t="shared" si="0"/>
        <v>0</v>
      </c>
    </row>
    <row r="40" spans="1:6" ht="24.75" customHeight="1">
      <c r="A40" s="20" t="s">
        <v>151</v>
      </c>
      <c r="B40" s="61" t="s">
        <v>601</v>
      </c>
      <c r="C40" s="20" t="s">
        <v>14</v>
      </c>
      <c r="D40" s="20"/>
      <c r="E40" s="20"/>
      <c r="F40" s="36">
        <f t="shared" si="0"/>
      </c>
    </row>
    <row r="41" spans="1:6" ht="24.75" customHeight="1">
      <c r="A41" s="20" t="s">
        <v>15</v>
      </c>
      <c r="B41" s="61" t="s">
        <v>68</v>
      </c>
      <c r="C41" s="20" t="s">
        <v>1</v>
      </c>
      <c r="D41" s="20">
        <v>36885.9</v>
      </c>
      <c r="E41" s="44"/>
      <c r="F41" s="36">
        <f t="shared" si="0"/>
        <v>0</v>
      </c>
    </row>
    <row r="42" spans="1:6" ht="24.75" customHeight="1">
      <c r="A42" s="20" t="s">
        <v>18</v>
      </c>
      <c r="B42" s="61" t="s">
        <v>602</v>
      </c>
      <c r="C42" s="20" t="s">
        <v>49</v>
      </c>
      <c r="D42" s="20">
        <v>164.01</v>
      </c>
      <c r="E42" s="44"/>
      <c r="F42" s="36">
        <f t="shared" si="0"/>
        <v>0</v>
      </c>
    </row>
    <row r="43" spans="1:6" ht="24.75" customHeight="1">
      <c r="A43" s="20" t="s">
        <v>69</v>
      </c>
      <c r="B43" s="61" t="s">
        <v>603</v>
      </c>
      <c r="C43" s="20" t="s">
        <v>49</v>
      </c>
      <c r="D43" s="20">
        <v>4987.5</v>
      </c>
      <c r="E43" s="43"/>
      <c r="F43" s="36">
        <f t="shared" si="0"/>
        <v>0</v>
      </c>
    </row>
    <row r="44" spans="1:6" ht="24.75" customHeight="1">
      <c r="A44" s="20" t="s">
        <v>60</v>
      </c>
      <c r="B44" s="61" t="s">
        <v>604</v>
      </c>
      <c r="C44" s="20" t="s">
        <v>49</v>
      </c>
      <c r="D44" s="20">
        <v>4864.6</v>
      </c>
      <c r="E44" s="44"/>
      <c r="F44" s="36">
        <f t="shared" si="0"/>
        <v>0</v>
      </c>
    </row>
    <row r="45" spans="1:6" ht="24.75" customHeight="1">
      <c r="A45" s="20" t="s">
        <v>605</v>
      </c>
      <c r="B45" s="61" t="s">
        <v>606</v>
      </c>
      <c r="C45" s="20" t="s">
        <v>14</v>
      </c>
      <c r="D45" s="20"/>
      <c r="E45" s="20"/>
      <c r="F45" s="36">
        <f t="shared" si="0"/>
      </c>
    </row>
    <row r="46" spans="1:6" ht="24.75" customHeight="1">
      <c r="A46" s="20" t="s">
        <v>15</v>
      </c>
      <c r="B46" s="61" t="s">
        <v>607</v>
      </c>
      <c r="C46" s="20" t="s">
        <v>14</v>
      </c>
      <c r="D46" s="20"/>
      <c r="E46" s="20"/>
      <c r="F46" s="36">
        <f t="shared" si="0"/>
      </c>
    </row>
    <row r="47" spans="1:6" ht="24.75" customHeight="1">
      <c r="A47" s="20" t="s">
        <v>608</v>
      </c>
      <c r="B47" s="61" t="s">
        <v>609</v>
      </c>
      <c r="C47" s="20" t="s">
        <v>1</v>
      </c>
      <c r="D47" s="20">
        <v>69506.4</v>
      </c>
      <c r="E47" s="44"/>
      <c r="F47" s="36">
        <f t="shared" si="0"/>
        <v>0</v>
      </c>
    </row>
    <row r="48" spans="1:6" ht="24.75" customHeight="1">
      <c r="A48" s="20" t="s">
        <v>87</v>
      </c>
      <c r="B48" s="61" t="s">
        <v>610</v>
      </c>
      <c r="C48" s="20" t="s">
        <v>1</v>
      </c>
      <c r="D48" s="20">
        <v>66965.4</v>
      </c>
      <c r="E48" s="43"/>
      <c r="F48" s="36">
        <f t="shared" si="0"/>
        <v>0</v>
      </c>
    </row>
    <row r="49" spans="1:6" ht="24.75" customHeight="1">
      <c r="A49" s="20" t="s">
        <v>114</v>
      </c>
      <c r="B49" s="61" t="s">
        <v>611</v>
      </c>
      <c r="C49" s="20" t="s">
        <v>49</v>
      </c>
      <c r="D49" s="20">
        <v>72704.4</v>
      </c>
      <c r="E49" s="44"/>
      <c r="F49" s="36">
        <f t="shared" si="0"/>
        <v>0</v>
      </c>
    </row>
    <row r="50" spans="1:6" ht="24.75" customHeight="1">
      <c r="A50" s="20" t="s">
        <v>612</v>
      </c>
      <c r="B50" s="61" t="s">
        <v>613</v>
      </c>
      <c r="C50" s="20" t="s">
        <v>49</v>
      </c>
      <c r="D50" s="20">
        <v>13488</v>
      </c>
      <c r="E50" s="44"/>
      <c r="F50" s="36">
        <f t="shared" si="0"/>
        <v>0</v>
      </c>
    </row>
    <row r="51" spans="1:6" ht="24.75" customHeight="1">
      <c r="A51" s="20" t="s">
        <v>614</v>
      </c>
      <c r="B51" s="61" t="s">
        <v>615</v>
      </c>
      <c r="C51" s="20" t="s">
        <v>49</v>
      </c>
      <c r="D51" s="20">
        <v>4271.2</v>
      </c>
      <c r="E51" s="44"/>
      <c r="F51" s="36">
        <f t="shared" si="0"/>
        <v>0</v>
      </c>
    </row>
    <row r="52" spans="1:6" ht="24.75" customHeight="1">
      <c r="A52" s="20" t="s">
        <v>18</v>
      </c>
      <c r="B52" s="61" t="s">
        <v>616</v>
      </c>
      <c r="C52" s="20" t="s">
        <v>14</v>
      </c>
      <c r="D52" s="20"/>
      <c r="E52" s="20"/>
      <c r="F52" s="36">
        <f t="shared" si="0"/>
      </c>
    </row>
    <row r="53" spans="1:6" ht="24.75" customHeight="1">
      <c r="A53" s="20" t="s">
        <v>617</v>
      </c>
      <c r="B53" s="61" t="s">
        <v>618</v>
      </c>
      <c r="C53" s="20" t="s">
        <v>49</v>
      </c>
      <c r="D53" s="20">
        <v>4925.4</v>
      </c>
      <c r="E53" s="44"/>
      <c r="F53" s="36">
        <f t="shared" si="0"/>
        <v>0</v>
      </c>
    </row>
    <row r="54" spans="1:6" ht="24.75" customHeight="1">
      <c r="A54" s="20" t="s">
        <v>619</v>
      </c>
      <c r="B54" s="61" t="s">
        <v>620</v>
      </c>
      <c r="C54" s="20" t="s">
        <v>1</v>
      </c>
      <c r="D54" s="20">
        <v>5125</v>
      </c>
      <c r="E54" s="44"/>
      <c r="F54" s="36">
        <f t="shared" si="0"/>
        <v>0</v>
      </c>
    </row>
    <row r="55" spans="1:6" ht="24.75" customHeight="1">
      <c r="A55" s="20" t="s">
        <v>621</v>
      </c>
      <c r="B55" s="61" t="s">
        <v>622</v>
      </c>
      <c r="C55" s="20" t="s">
        <v>49</v>
      </c>
      <c r="D55" s="20">
        <v>533</v>
      </c>
      <c r="E55" s="43"/>
      <c r="F55" s="36">
        <f t="shared" si="0"/>
        <v>0</v>
      </c>
    </row>
    <row r="56" spans="1:6" ht="24.75" customHeight="1">
      <c r="A56" s="20" t="s">
        <v>623</v>
      </c>
      <c r="B56" s="61" t="s">
        <v>624</v>
      </c>
      <c r="C56" s="20" t="s">
        <v>1</v>
      </c>
      <c r="D56" s="20">
        <v>2328.2</v>
      </c>
      <c r="E56" s="43"/>
      <c r="F56" s="36">
        <f t="shared" si="0"/>
        <v>0</v>
      </c>
    </row>
    <row r="57" spans="1:6" ht="24.75" customHeight="1">
      <c r="A57" s="20" t="s">
        <v>625</v>
      </c>
      <c r="B57" s="61" t="s">
        <v>626</v>
      </c>
      <c r="C57" s="20" t="s">
        <v>49</v>
      </c>
      <c r="D57" s="20">
        <v>116.4</v>
      </c>
      <c r="E57" s="44"/>
      <c r="F57" s="36">
        <f t="shared" si="0"/>
        <v>0</v>
      </c>
    </row>
    <row r="58" spans="1:6" ht="24.75" customHeight="1">
      <c r="A58" s="20" t="s">
        <v>627</v>
      </c>
      <c r="B58" s="61" t="s">
        <v>628</v>
      </c>
      <c r="C58" s="20" t="s">
        <v>14</v>
      </c>
      <c r="D58" s="20"/>
      <c r="E58" s="20"/>
      <c r="F58" s="36">
        <f t="shared" si="0"/>
      </c>
    </row>
    <row r="59" spans="1:6" ht="24.75" customHeight="1">
      <c r="A59" s="20" t="s">
        <v>608</v>
      </c>
      <c r="B59" s="61" t="s">
        <v>629</v>
      </c>
      <c r="C59" s="20" t="s">
        <v>49</v>
      </c>
      <c r="D59" s="20">
        <v>686</v>
      </c>
      <c r="E59" s="43"/>
      <c r="F59" s="36">
        <f t="shared" si="0"/>
        <v>0</v>
      </c>
    </row>
    <row r="60" spans="1:6" ht="24.75" customHeight="1">
      <c r="A60" s="20" t="s">
        <v>87</v>
      </c>
      <c r="B60" s="61" t="s">
        <v>630</v>
      </c>
      <c r="C60" s="20" t="s">
        <v>49</v>
      </c>
      <c r="D60" s="20">
        <v>133</v>
      </c>
      <c r="E60" s="44"/>
      <c r="F60" s="36">
        <f t="shared" si="0"/>
        <v>0</v>
      </c>
    </row>
    <row r="61" spans="1:6" ht="24.75" customHeight="1">
      <c r="A61" s="20" t="s">
        <v>114</v>
      </c>
      <c r="B61" s="61" t="s">
        <v>631</v>
      </c>
      <c r="C61" s="20" t="s">
        <v>49</v>
      </c>
      <c r="D61" s="20">
        <v>206</v>
      </c>
      <c r="E61" s="44"/>
      <c r="F61" s="36">
        <f t="shared" si="0"/>
        <v>0</v>
      </c>
    </row>
    <row r="62" spans="1:6" ht="24.75" customHeight="1">
      <c r="A62" s="20" t="s">
        <v>612</v>
      </c>
      <c r="B62" s="61" t="s">
        <v>632</v>
      </c>
      <c r="C62" s="20" t="s">
        <v>49</v>
      </c>
      <c r="D62" s="20">
        <v>67</v>
      </c>
      <c r="E62" s="43"/>
      <c r="F62" s="36">
        <f t="shared" si="0"/>
        <v>0</v>
      </c>
    </row>
    <row r="63" spans="1:6" ht="24.75" customHeight="1">
      <c r="A63" s="20" t="s">
        <v>633</v>
      </c>
      <c r="B63" s="61" t="s">
        <v>634</v>
      </c>
      <c r="C63" s="20" t="s">
        <v>49</v>
      </c>
      <c r="D63" s="20">
        <v>2415.9</v>
      </c>
      <c r="E63" s="43"/>
      <c r="F63" s="36">
        <f t="shared" si="0"/>
        <v>0</v>
      </c>
    </row>
    <row r="64" spans="1:6" ht="24.75" customHeight="1">
      <c r="A64" s="20" t="s">
        <v>635</v>
      </c>
      <c r="B64" s="61" t="s">
        <v>636</v>
      </c>
      <c r="C64" s="20" t="s">
        <v>14</v>
      </c>
      <c r="D64" s="20"/>
      <c r="E64" s="20"/>
      <c r="F64" s="36">
        <f t="shared" si="0"/>
      </c>
    </row>
    <row r="65" spans="1:6" ht="24.75" customHeight="1">
      <c r="A65" s="20" t="s">
        <v>15</v>
      </c>
      <c r="B65" s="61" t="s">
        <v>637</v>
      </c>
      <c r="C65" s="20" t="s">
        <v>49</v>
      </c>
      <c r="D65" s="20">
        <v>90819.1</v>
      </c>
      <c r="E65" s="44"/>
      <c r="F65" s="36">
        <f t="shared" si="0"/>
        <v>0</v>
      </c>
    </row>
    <row r="66" spans="1:6" ht="24.75" customHeight="1">
      <c r="A66" s="20" t="s">
        <v>18</v>
      </c>
      <c r="B66" s="61" t="s">
        <v>68</v>
      </c>
      <c r="C66" s="20" t="s">
        <v>1</v>
      </c>
      <c r="D66" s="20">
        <v>23500.8</v>
      </c>
      <c r="E66" s="44"/>
      <c r="F66" s="36">
        <f t="shared" si="0"/>
        <v>0</v>
      </c>
    </row>
    <row r="67" spans="1:6" ht="24.75" customHeight="1">
      <c r="A67" s="20" t="s">
        <v>69</v>
      </c>
      <c r="B67" s="61" t="s">
        <v>152</v>
      </c>
      <c r="C67" s="20" t="s">
        <v>1</v>
      </c>
      <c r="D67" s="20">
        <v>103626.4</v>
      </c>
      <c r="E67" s="44"/>
      <c r="F67" s="36">
        <f t="shared" si="0"/>
        <v>0</v>
      </c>
    </row>
    <row r="68" spans="1:6" ht="24.75" customHeight="1">
      <c r="A68" s="20" t="s">
        <v>638</v>
      </c>
      <c r="B68" s="61" t="s">
        <v>639</v>
      </c>
      <c r="C68" s="20" t="s">
        <v>1</v>
      </c>
      <c r="D68" s="20">
        <v>8200</v>
      </c>
      <c r="E68" s="43"/>
      <c r="F68" s="36">
        <f t="shared" si="0"/>
        <v>0</v>
      </c>
    </row>
    <row r="69" spans="1:6" ht="24.75" customHeight="1">
      <c r="A69" s="20" t="s">
        <v>640</v>
      </c>
      <c r="B69" s="61" t="s">
        <v>641</v>
      </c>
      <c r="C69" s="20" t="s">
        <v>1</v>
      </c>
      <c r="D69" s="20">
        <v>300</v>
      </c>
      <c r="E69" s="44"/>
      <c r="F69" s="36">
        <f t="shared" si="0"/>
        <v>0</v>
      </c>
    </row>
    <row r="70" spans="1:6" ht="24.75" customHeight="1">
      <c r="A70" s="20" t="s">
        <v>71</v>
      </c>
      <c r="B70" s="61" t="s">
        <v>72</v>
      </c>
      <c r="C70" s="20" t="s">
        <v>14</v>
      </c>
      <c r="D70" s="20"/>
      <c r="E70" s="20"/>
      <c r="F70" s="36">
        <f aca="true" t="shared" si="1" ref="F70:F120">IF(D70="","",ROUND(ROUND(E70,2)*D70,0))</f>
      </c>
    </row>
    <row r="71" spans="1:6" ht="24.75" customHeight="1">
      <c r="A71" s="20" t="s">
        <v>73</v>
      </c>
      <c r="B71" s="61" t="s">
        <v>74</v>
      </c>
      <c r="C71" s="20" t="s">
        <v>14</v>
      </c>
      <c r="D71" s="20"/>
      <c r="E71" s="20"/>
      <c r="F71" s="36">
        <f t="shared" si="1"/>
      </c>
    </row>
    <row r="72" spans="1:6" ht="24.75" customHeight="1">
      <c r="A72" s="20" t="s">
        <v>69</v>
      </c>
      <c r="B72" s="61" t="s">
        <v>642</v>
      </c>
      <c r="C72" s="20" t="s">
        <v>49</v>
      </c>
      <c r="D72" s="20">
        <v>3351.31</v>
      </c>
      <c r="E72" s="45"/>
      <c r="F72" s="36">
        <f t="shared" si="1"/>
        <v>0</v>
      </c>
    </row>
    <row r="73" spans="1:6" ht="24.75" customHeight="1">
      <c r="A73" s="20" t="s">
        <v>65</v>
      </c>
      <c r="B73" s="61" t="s">
        <v>643</v>
      </c>
      <c r="C73" s="20" t="s">
        <v>49</v>
      </c>
      <c r="D73" s="20">
        <v>62.6</v>
      </c>
      <c r="E73" s="45"/>
      <c r="F73" s="36">
        <f t="shared" si="1"/>
        <v>0</v>
      </c>
    </row>
    <row r="74" spans="1:6" ht="24.75" customHeight="1">
      <c r="A74" s="20" t="s">
        <v>70</v>
      </c>
      <c r="B74" s="61" t="s">
        <v>644</v>
      </c>
      <c r="C74" s="20" t="s">
        <v>67</v>
      </c>
      <c r="D74" s="20">
        <v>4330.67</v>
      </c>
      <c r="E74" s="45"/>
      <c r="F74" s="36">
        <f t="shared" si="1"/>
        <v>0</v>
      </c>
    </row>
    <row r="75" spans="1:6" ht="24.75" customHeight="1">
      <c r="A75" s="20" t="s">
        <v>75</v>
      </c>
      <c r="B75" s="61" t="s">
        <v>76</v>
      </c>
      <c r="C75" s="20" t="s">
        <v>14</v>
      </c>
      <c r="D75" s="20"/>
      <c r="E75" s="20"/>
      <c r="F75" s="36">
        <f t="shared" si="1"/>
      </c>
    </row>
    <row r="76" spans="1:6" ht="24.75" customHeight="1">
      <c r="A76" s="20" t="s">
        <v>69</v>
      </c>
      <c r="B76" s="61" t="s">
        <v>642</v>
      </c>
      <c r="C76" s="20" t="s">
        <v>49</v>
      </c>
      <c r="D76" s="20">
        <v>870.66</v>
      </c>
      <c r="E76" s="43"/>
      <c r="F76" s="36">
        <f t="shared" si="1"/>
        <v>0</v>
      </c>
    </row>
    <row r="77" spans="1:6" ht="24.75" customHeight="1">
      <c r="A77" s="20" t="s">
        <v>70</v>
      </c>
      <c r="B77" s="61" t="s">
        <v>645</v>
      </c>
      <c r="C77" s="20" t="s">
        <v>67</v>
      </c>
      <c r="D77" s="20">
        <v>5384.28</v>
      </c>
      <c r="E77" s="43"/>
      <c r="F77" s="36">
        <f t="shared" si="1"/>
        <v>0</v>
      </c>
    </row>
    <row r="78" spans="1:6" ht="24.75" customHeight="1">
      <c r="A78" s="20" t="s">
        <v>646</v>
      </c>
      <c r="B78" s="61" t="s">
        <v>647</v>
      </c>
      <c r="C78" s="20" t="s">
        <v>14</v>
      </c>
      <c r="D78" s="20"/>
      <c r="E78" s="20"/>
      <c r="F78" s="36">
        <f t="shared" si="1"/>
      </c>
    </row>
    <row r="79" spans="1:6" ht="24.75" customHeight="1">
      <c r="A79" s="20" t="s">
        <v>69</v>
      </c>
      <c r="B79" s="61" t="s">
        <v>642</v>
      </c>
      <c r="C79" s="20" t="s">
        <v>49</v>
      </c>
      <c r="D79" s="20">
        <v>578.93</v>
      </c>
      <c r="E79" s="43"/>
      <c r="F79" s="36">
        <f t="shared" si="1"/>
        <v>0</v>
      </c>
    </row>
    <row r="80" spans="1:6" ht="24.75" customHeight="1">
      <c r="A80" s="20" t="s">
        <v>77</v>
      </c>
      <c r="B80" s="61" t="s">
        <v>78</v>
      </c>
      <c r="C80" s="20" t="s">
        <v>14</v>
      </c>
      <c r="D80" s="20"/>
      <c r="E80" s="20"/>
      <c r="F80" s="36">
        <f t="shared" si="1"/>
      </c>
    </row>
    <row r="81" spans="1:6" ht="24.75" customHeight="1">
      <c r="A81" s="20" t="s">
        <v>69</v>
      </c>
      <c r="B81" s="61" t="s">
        <v>642</v>
      </c>
      <c r="C81" s="20" t="s">
        <v>49</v>
      </c>
      <c r="D81" s="20">
        <v>44.07</v>
      </c>
      <c r="E81" s="43"/>
      <c r="F81" s="36">
        <f t="shared" si="1"/>
        <v>0</v>
      </c>
    </row>
    <row r="82" spans="1:6" ht="24.75" customHeight="1">
      <c r="A82" s="20" t="s">
        <v>648</v>
      </c>
      <c r="B82" s="61" t="s">
        <v>649</v>
      </c>
      <c r="C82" s="20" t="s">
        <v>14</v>
      </c>
      <c r="D82" s="20"/>
      <c r="E82" s="20"/>
      <c r="F82" s="36">
        <f t="shared" si="1"/>
      </c>
    </row>
    <row r="83" spans="1:6" ht="24.75" customHeight="1">
      <c r="A83" s="20" t="s">
        <v>15</v>
      </c>
      <c r="B83" s="61" t="s">
        <v>650</v>
      </c>
      <c r="C83" s="20" t="s">
        <v>49</v>
      </c>
      <c r="D83" s="20">
        <v>56</v>
      </c>
      <c r="E83" s="43"/>
      <c r="F83" s="36">
        <f t="shared" si="1"/>
        <v>0</v>
      </c>
    </row>
    <row r="84" spans="1:6" ht="24.75" customHeight="1">
      <c r="A84" s="20" t="s">
        <v>18</v>
      </c>
      <c r="B84" s="61" t="s">
        <v>651</v>
      </c>
      <c r="C84" s="20" t="s">
        <v>49</v>
      </c>
      <c r="D84" s="20">
        <v>49</v>
      </c>
      <c r="E84" s="43"/>
      <c r="F84" s="36">
        <f t="shared" si="1"/>
        <v>0</v>
      </c>
    </row>
    <row r="85" spans="1:6" ht="24.75" customHeight="1">
      <c r="A85" s="20" t="s">
        <v>652</v>
      </c>
      <c r="B85" s="61" t="s">
        <v>653</v>
      </c>
      <c r="C85" s="20" t="s">
        <v>14</v>
      </c>
      <c r="D85" s="20"/>
      <c r="E85" s="20"/>
      <c r="F85" s="36">
        <f t="shared" si="1"/>
      </c>
    </row>
    <row r="86" spans="1:6" ht="24.75" customHeight="1">
      <c r="A86" s="20" t="s">
        <v>15</v>
      </c>
      <c r="B86" s="61" t="s">
        <v>654</v>
      </c>
      <c r="C86" s="20" t="s">
        <v>49</v>
      </c>
      <c r="D86" s="20">
        <v>182.4</v>
      </c>
      <c r="E86" s="43"/>
      <c r="F86" s="36">
        <f t="shared" si="1"/>
        <v>0</v>
      </c>
    </row>
    <row r="87" spans="1:6" ht="24.75" customHeight="1">
      <c r="A87" s="20" t="s">
        <v>18</v>
      </c>
      <c r="B87" s="61" t="s">
        <v>655</v>
      </c>
      <c r="C87" s="20" t="s">
        <v>49</v>
      </c>
      <c r="D87" s="20">
        <v>46.83</v>
      </c>
      <c r="E87" s="43"/>
      <c r="F87" s="36">
        <f t="shared" si="1"/>
        <v>0</v>
      </c>
    </row>
    <row r="88" spans="1:6" ht="24.75" customHeight="1">
      <c r="A88" s="20" t="s">
        <v>656</v>
      </c>
      <c r="B88" s="61" t="s">
        <v>657</v>
      </c>
      <c r="C88" s="20" t="s">
        <v>658</v>
      </c>
      <c r="D88" s="20">
        <v>2</v>
      </c>
      <c r="E88" s="43"/>
      <c r="F88" s="36">
        <f t="shared" si="1"/>
        <v>0</v>
      </c>
    </row>
    <row r="89" spans="1:6" ht="24.75" customHeight="1">
      <c r="A89" s="20" t="s">
        <v>79</v>
      </c>
      <c r="B89" s="61" t="s">
        <v>80</v>
      </c>
      <c r="C89" s="20" t="s">
        <v>14</v>
      </c>
      <c r="D89" s="20"/>
      <c r="E89" s="20"/>
      <c r="F89" s="36">
        <f t="shared" si="1"/>
      </c>
    </row>
    <row r="90" spans="1:6" ht="24.75" customHeight="1">
      <c r="A90" s="20" t="s">
        <v>659</v>
      </c>
      <c r="B90" s="61" t="s">
        <v>660</v>
      </c>
      <c r="C90" s="20" t="s">
        <v>14</v>
      </c>
      <c r="D90" s="20"/>
      <c r="E90" s="20"/>
      <c r="F90" s="36">
        <f t="shared" si="1"/>
      </c>
    </row>
    <row r="91" spans="1:6" ht="24.75" customHeight="1">
      <c r="A91" s="20" t="s">
        <v>69</v>
      </c>
      <c r="B91" s="61" t="s">
        <v>81</v>
      </c>
      <c r="C91" s="20" t="s">
        <v>49</v>
      </c>
      <c r="D91" s="20">
        <v>975.14</v>
      </c>
      <c r="E91" s="43"/>
      <c r="F91" s="36">
        <f t="shared" si="1"/>
        <v>0</v>
      </c>
    </row>
    <row r="92" spans="1:6" ht="24.75" customHeight="1">
      <c r="A92" s="20" t="s">
        <v>82</v>
      </c>
      <c r="B92" s="61" t="s">
        <v>83</v>
      </c>
      <c r="C92" s="20" t="s">
        <v>14</v>
      </c>
      <c r="D92" s="20"/>
      <c r="E92" s="20"/>
      <c r="F92" s="36">
        <f t="shared" si="1"/>
      </c>
    </row>
    <row r="93" spans="1:6" ht="24.75" customHeight="1">
      <c r="A93" s="20" t="s">
        <v>15</v>
      </c>
      <c r="B93" s="61" t="s">
        <v>661</v>
      </c>
      <c r="C93" s="20" t="s">
        <v>49</v>
      </c>
      <c r="D93" s="20">
        <v>1318.2</v>
      </c>
      <c r="E93" s="43"/>
      <c r="F93" s="36">
        <f t="shared" si="1"/>
        <v>0</v>
      </c>
    </row>
    <row r="94" spans="1:6" ht="24.75" customHeight="1">
      <c r="A94" s="20" t="s">
        <v>18</v>
      </c>
      <c r="B94" s="61" t="s">
        <v>662</v>
      </c>
      <c r="C94" s="20" t="s">
        <v>14</v>
      </c>
      <c r="D94" s="20"/>
      <c r="E94" s="20"/>
      <c r="F94" s="36">
        <f t="shared" si="1"/>
      </c>
    </row>
    <row r="95" spans="1:6" ht="24.75" customHeight="1">
      <c r="A95" s="20" t="s">
        <v>617</v>
      </c>
      <c r="B95" s="61" t="s">
        <v>663</v>
      </c>
      <c r="C95" s="20" t="s">
        <v>49</v>
      </c>
      <c r="D95" s="20">
        <v>1.42</v>
      </c>
      <c r="E95" s="43"/>
      <c r="F95" s="36">
        <f t="shared" si="1"/>
        <v>0</v>
      </c>
    </row>
    <row r="96" spans="1:6" ht="24.75" customHeight="1">
      <c r="A96" s="20" t="s">
        <v>619</v>
      </c>
      <c r="B96" s="61" t="s">
        <v>664</v>
      </c>
      <c r="C96" s="20" t="s">
        <v>49</v>
      </c>
      <c r="D96" s="20">
        <v>3.34</v>
      </c>
      <c r="E96" s="43"/>
      <c r="F96" s="36">
        <f t="shared" si="1"/>
        <v>0</v>
      </c>
    </row>
    <row r="97" spans="1:6" ht="24.75" customHeight="1">
      <c r="A97" s="20" t="s">
        <v>69</v>
      </c>
      <c r="B97" s="61" t="s">
        <v>665</v>
      </c>
      <c r="C97" s="20" t="s">
        <v>49</v>
      </c>
      <c r="D97" s="20">
        <v>1268.3</v>
      </c>
      <c r="E97" s="43"/>
      <c r="F97" s="36">
        <f t="shared" si="1"/>
        <v>0</v>
      </c>
    </row>
    <row r="98" spans="1:6" ht="24.75" customHeight="1">
      <c r="A98" s="20" t="s">
        <v>60</v>
      </c>
      <c r="B98" s="61" t="s">
        <v>666</v>
      </c>
      <c r="C98" s="20" t="s">
        <v>14</v>
      </c>
      <c r="D98" s="20"/>
      <c r="E98" s="20"/>
      <c r="F98" s="36">
        <f t="shared" si="1"/>
      </c>
    </row>
    <row r="99" spans="1:6" ht="24.75" customHeight="1">
      <c r="A99" s="20" t="s">
        <v>85</v>
      </c>
      <c r="B99" s="61" t="s">
        <v>667</v>
      </c>
      <c r="C99" s="20" t="s">
        <v>49</v>
      </c>
      <c r="D99" s="20">
        <v>550.4</v>
      </c>
      <c r="E99" s="43"/>
      <c r="F99" s="36">
        <f t="shared" si="1"/>
        <v>0</v>
      </c>
    </row>
    <row r="100" spans="1:6" ht="24.75" customHeight="1">
      <c r="A100" s="20" t="s">
        <v>153</v>
      </c>
      <c r="B100" s="61" t="s">
        <v>668</v>
      </c>
      <c r="C100" s="20" t="s">
        <v>49</v>
      </c>
      <c r="D100" s="20">
        <v>328.7</v>
      </c>
      <c r="E100" s="43"/>
      <c r="F100" s="36">
        <f t="shared" si="1"/>
        <v>0</v>
      </c>
    </row>
    <row r="101" spans="1:6" ht="24.75" customHeight="1">
      <c r="A101" s="20" t="s">
        <v>143</v>
      </c>
      <c r="B101" s="61" t="s">
        <v>669</v>
      </c>
      <c r="C101" s="20" t="s">
        <v>49</v>
      </c>
      <c r="D101" s="20">
        <v>540.5</v>
      </c>
      <c r="E101" s="43"/>
      <c r="F101" s="36">
        <f t="shared" si="1"/>
        <v>0</v>
      </c>
    </row>
    <row r="102" spans="1:6" ht="24.75" customHeight="1">
      <c r="A102" s="20" t="s">
        <v>670</v>
      </c>
      <c r="B102" s="61" t="s">
        <v>671</v>
      </c>
      <c r="C102" s="20" t="s">
        <v>49</v>
      </c>
      <c r="D102" s="20">
        <v>70.4</v>
      </c>
      <c r="E102" s="43"/>
      <c r="F102" s="36">
        <f t="shared" si="1"/>
        <v>0</v>
      </c>
    </row>
    <row r="103" spans="1:6" ht="24.75" customHeight="1">
      <c r="A103" s="20" t="s">
        <v>672</v>
      </c>
      <c r="B103" s="61" t="s">
        <v>673</v>
      </c>
      <c r="C103" s="20" t="s">
        <v>14</v>
      </c>
      <c r="D103" s="20"/>
      <c r="E103" s="20"/>
      <c r="F103" s="36">
        <f t="shared" si="1"/>
      </c>
    </row>
    <row r="104" spans="1:6" ht="24.75" customHeight="1">
      <c r="A104" s="20" t="s">
        <v>674</v>
      </c>
      <c r="B104" s="61" t="s">
        <v>86</v>
      </c>
      <c r="C104" s="20" t="s">
        <v>14</v>
      </c>
      <c r="D104" s="20"/>
      <c r="E104" s="20"/>
      <c r="F104" s="36">
        <f t="shared" si="1"/>
      </c>
    </row>
    <row r="105" spans="1:6" ht="24.75" customHeight="1">
      <c r="A105" s="20" t="s">
        <v>15</v>
      </c>
      <c r="B105" s="61" t="s">
        <v>675</v>
      </c>
      <c r="C105" s="20" t="s">
        <v>49</v>
      </c>
      <c r="D105" s="20">
        <v>2151</v>
      </c>
      <c r="E105" s="43"/>
      <c r="F105" s="36">
        <f t="shared" si="1"/>
        <v>0</v>
      </c>
    </row>
    <row r="106" spans="1:6" ht="24.75" customHeight="1">
      <c r="A106" s="20" t="s">
        <v>676</v>
      </c>
      <c r="B106" s="61" t="s">
        <v>677</v>
      </c>
      <c r="C106" s="20" t="s">
        <v>14</v>
      </c>
      <c r="D106" s="20"/>
      <c r="E106" s="20"/>
      <c r="F106" s="36">
        <f t="shared" si="1"/>
      </c>
    </row>
    <row r="107" spans="1:6" ht="24.75" customHeight="1">
      <c r="A107" s="20" t="s">
        <v>18</v>
      </c>
      <c r="B107" s="61" t="s">
        <v>678</v>
      </c>
      <c r="C107" s="20" t="s">
        <v>14</v>
      </c>
      <c r="D107" s="20"/>
      <c r="E107" s="20"/>
      <c r="F107" s="36">
        <f t="shared" si="1"/>
      </c>
    </row>
    <row r="108" spans="1:6" ht="24.75" customHeight="1">
      <c r="A108" s="20" t="s">
        <v>617</v>
      </c>
      <c r="B108" s="61" t="s">
        <v>679</v>
      </c>
      <c r="C108" s="20" t="s">
        <v>49</v>
      </c>
      <c r="D108" s="20">
        <v>257.5</v>
      </c>
      <c r="E108" s="43"/>
      <c r="F108" s="36">
        <f t="shared" si="1"/>
        <v>0</v>
      </c>
    </row>
    <row r="109" spans="1:6" ht="24.75" customHeight="1">
      <c r="A109" s="20" t="s">
        <v>619</v>
      </c>
      <c r="B109" s="61" t="s">
        <v>110</v>
      </c>
      <c r="C109" s="20" t="s">
        <v>111</v>
      </c>
      <c r="D109" s="20">
        <v>958.4</v>
      </c>
      <c r="E109" s="43"/>
      <c r="F109" s="36">
        <f t="shared" si="1"/>
        <v>0</v>
      </c>
    </row>
    <row r="110" spans="1:6" ht="24.75" customHeight="1">
      <c r="A110" s="20" t="s">
        <v>680</v>
      </c>
      <c r="B110" s="61" t="s">
        <v>681</v>
      </c>
      <c r="C110" s="20" t="s">
        <v>14</v>
      </c>
      <c r="D110" s="20"/>
      <c r="E110" s="20"/>
      <c r="F110" s="36">
        <f t="shared" si="1"/>
      </c>
    </row>
    <row r="111" spans="1:6" ht="24.75" customHeight="1">
      <c r="A111" s="20" t="s">
        <v>15</v>
      </c>
      <c r="B111" s="61" t="s">
        <v>682</v>
      </c>
      <c r="C111" s="20" t="s">
        <v>14</v>
      </c>
      <c r="D111" s="20"/>
      <c r="E111" s="20"/>
      <c r="F111" s="36">
        <f t="shared" si="1"/>
      </c>
    </row>
    <row r="112" spans="1:6" ht="24.75" customHeight="1">
      <c r="A112" s="20" t="s">
        <v>608</v>
      </c>
      <c r="B112" s="61" t="s">
        <v>683</v>
      </c>
      <c r="C112" s="20" t="s">
        <v>49</v>
      </c>
      <c r="D112" s="20">
        <v>2434.9</v>
      </c>
      <c r="E112" s="43"/>
      <c r="F112" s="36">
        <f t="shared" si="1"/>
        <v>0</v>
      </c>
    </row>
    <row r="113" spans="1:6" ht="24.75" customHeight="1">
      <c r="A113" s="20" t="s">
        <v>18</v>
      </c>
      <c r="B113" s="61" t="s">
        <v>684</v>
      </c>
      <c r="C113" s="20" t="s">
        <v>14</v>
      </c>
      <c r="D113" s="20"/>
      <c r="E113" s="20"/>
      <c r="F113" s="36">
        <f t="shared" si="1"/>
      </c>
    </row>
    <row r="114" spans="1:6" ht="24.75" customHeight="1">
      <c r="A114" s="20" t="s">
        <v>617</v>
      </c>
      <c r="B114" s="61" t="s">
        <v>683</v>
      </c>
      <c r="C114" s="20" t="s">
        <v>49</v>
      </c>
      <c r="D114" s="20">
        <v>436.5</v>
      </c>
      <c r="E114" s="43"/>
      <c r="F114" s="36">
        <f t="shared" si="1"/>
        <v>0</v>
      </c>
    </row>
    <row r="115" spans="1:6" ht="24.75" customHeight="1">
      <c r="A115" s="20" t="s">
        <v>69</v>
      </c>
      <c r="B115" s="61" t="s">
        <v>685</v>
      </c>
      <c r="C115" s="20" t="s">
        <v>14</v>
      </c>
      <c r="D115" s="20"/>
      <c r="E115" s="20"/>
      <c r="F115" s="36">
        <f t="shared" si="1"/>
      </c>
    </row>
    <row r="116" spans="1:6" ht="24.75" customHeight="1">
      <c r="A116" s="20" t="s">
        <v>84</v>
      </c>
      <c r="B116" s="61" t="s">
        <v>683</v>
      </c>
      <c r="C116" s="20" t="s">
        <v>49</v>
      </c>
      <c r="D116" s="20">
        <v>724.7</v>
      </c>
      <c r="E116" s="43"/>
      <c r="F116" s="36">
        <f t="shared" si="1"/>
        <v>0</v>
      </c>
    </row>
    <row r="117" spans="1:6" ht="24.75" customHeight="1">
      <c r="A117" s="20" t="s">
        <v>60</v>
      </c>
      <c r="B117" s="61" t="s">
        <v>686</v>
      </c>
      <c r="C117" s="20" t="s">
        <v>14</v>
      </c>
      <c r="D117" s="20"/>
      <c r="E117" s="20"/>
      <c r="F117" s="36">
        <f t="shared" si="1"/>
      </c>
    </row>
    <row r="118" spans="1:6" ht="24.75" customHeight="1">
      <c r="A118" s="20" t="s">
        <v>85</v>
      </c>
      <c r="B118" s="61" t="s">
        <v>683</v>
      </c>
      <c r="C118" s="20" t="s">
        <v>49</v>
      </c>
      <c r="D118" s="20">
        <v>5499.7</v>
      </c>
      <c r="E118" s="43"/>
      <c r="F118" s="36">
        <f t="shared" si="1"/>
        <v>0</v>
      </c>
    </row>
    <row r="119" spans="1:6" ht="24.75" customHeight="1">
      <c r="A119" s="20" t="s">
        <v>65</v>
      </c>
      <c r="B119" s="61" t="s">
        <v>687</v>
      </c>
      <c r="C119" s="20" t="s">
        <v>14</v>
      </c>
      <c r="D119" s="20"/>
      <c r="E119" s="20"/>
      <c r="F119" s="36">
        <f t="shared" si="1"/>
      </c>
    </row>
    <row r="120" spans="1:6" ht="24.75" customHeight="1">
      <c r="A120" s="20" t="s">
        <v>688</v>
      </c>
      <c r="B120" s="61" t="s">
        <v>683</v>
      </c>
      <c r="C120" s="20" t="s">
        <v>49</v>
      </c>
      <c r="D120" s="20">
        <v>219</v>
      </c>
      <c r="E120" s="43"/>
      <c r="F120" s="36">
        <f t="shared" si="1"/>
        <v>0</v>
      </c>
    </row>
    <row r="121" spans="1:6" ht="24.75" customHeight="1">
      <c r="A121" s="107" t="s">
        <v>2336</v>
      </c>
      <c r="B121" s="107"/>
      <c r="C121" s="107"/>
      <c r="D121" s="107"/>
      <c r="E121" s="107"/>
      <c r="F121" s="36">
        <f>ROUND(SUM(F5:F120),0)</f>
        <v>0</v>
      </c>
    </row>
  </sheetData>
  <sheetProtection password="C649" sheet="1" formatColumns="0" formatRows="0"/>
  <mergeCells count="4">
    <mergeCell ref="A2:F2"/>
    <mergeCell ref="A3:F3"/>
    <mergeCell ref="A1:F1"/>
    <mergeCell ref="A121:E121"/>
  </mergeCells>
  <printOptions horizontalCentered="1"/>
  <pageMargins left="0.7480314960629921" right="0.7480314960629921" top="0.984251968503937" bottom="0.984251968503937" header="0.5905511811023623" footer="0.5905511811023623"/>
  <pageSetup horizontalDpi="600" verticalDpi="600" orientation="portrait" paperSize="9" r:id="rId1"/>
  <headerFooter alignWithMargins="0">
    <oddHeader>&amp;C&amp;9
</oddHeader>
    <oddFooter>&amp;R &amp;10（加盖投标人单位章）</oddFooter>
  </headerFooter>
</worksheet>
</file>

<file path=xl/worksheets/sheet4.xml><?xml version="1.0" encoding="utf-8"?>
<worksheet xmlns="http://schemas.openxmlformats.org/spreadsheetml/2006/main" xmlns:r="http://schemas.openxmlformats.org/officeDocument/2006/relationships">
  <sheetPr>
    <tabColor theme="6"/>
  </sheetPr>
  <dimension ref="A1:F40"/>
  <sheetViews>
    <sheetView showZeros="0" view="pageBreakPreview" zoomScale="115" zoomScaleSheetLayoutView="115" zoomScalePageLayoutView="0" workbookViewId="0" topLeftCell="A37">
      <selection activeCell="E39" sqref="E39"/>
    </sheetView>
  </sheetViews>
  <sheetFormatPr defaultColWidth="8.00390625" defaultRowHeight="14.25"/>
  <cols>
    <col min="1" max="1" width="8.625" style="16" customWidth="1"/>
    <col min="2" max="2" width="21.625" style="25" customWidth="1"/>
    <col min="3" max="3" width="6.625" style="16" customWidth="1"/>
    <col min="4" max="4" width="10.875" style="16" customWidth="1"/>
    <col min="5" max="5" width="15.625" style="30" customWidth="1"/>
    <col min="6" max="6" width="16.625" style="16" customWidth="1"/>
    <col min="7" max="16384" width="8.00390625" style="15" customWidth="1"/>
  </cols>
  <sheetData>
    <row r="1" spans="1:6" ht="24.75" customHeight="1">
      <c r="A1" s="106" t="s">
        <v>2328</v>
      </c>
      <c r="B1" s="106"/>
      <c r="C1" s="106"/>
      <c r="D1" s="106"/>
      <c r="E1" s="106"/>
      <c r="F1" s="106"/>
    </row>
    <row r="2" spans="1:6" ht="19.5" customHeight="1">
      <c r="A2" s="109" t="str">
        <f>'100章'!A2:F2</f>
        <v>国道338线盘坡经大通河桥至热水段改建工程施工招标PDSG-1标段</v>
      </c>
      <c r="B2" s="109"/>
      <c r="C2" s="109"/>
      <c r="D2" s="109"/>
      <c r="E2" s="109"/>
      <c r="F2" s="109"/>
    </row>
    <row r="3" spans="1:6" ht="24.75" customHeight="1">
      <c r="A3" s="98" t="s">
        <v>2346</v>
      </c>
      <c r="B3" s="98"/>
      <c r="C3" s="98"/>
      <c r="D3" s="98"/>
      <c r="E3" s="98"/>
      <c r="F3" s="98"/>
    </row>
    <row r="4" spans="1:6" ht="21.75" customHeight="1">
      <c r="A4" s="47" t="s">
        <v>2345</v>
      </c>
      <c r="B4" s="47" t="s">
        <v>2347</v>
      </c>
      <c r="C4" s="47" t="s">
        <v>2348</v>
      </c>
      <c r="D4" s="47" t="s">
        <v>2333</v>
      </c>
      <c r="E4" s="47" t="s">
        <v>2349</v>
      </c>
      <c r="F4" s="47" t="s">
        <v>2344</v>
      </c>
    </row>
    <row r="5" spans="1:6" ht="24.75" customHeight="1">
      <c r="A5" s="28" t="s">
        <v>689</v>
      </c>
      <c r="B5" s="49" t="s">
        <v>86</v>
      </c>
      <c r="C5" s="28" t="s">
        <v>14</v>
      </c>
      <c r="D5" s="28"/>
      <c r="E5" s="28"/>
      <c r="F5" s="28">
        <f>IF(D5="","",ROUND(ROUND(E5,2)*D5,0))</f>
      </c>
    </row>
    <row r="6" spans="1:6" ht="24.75" customHeight="1">
      <c r="A6" s="28" t="s">
        <v>88</v>
      </c>
      <c r="B6" s="49" t="s">
        <v>81</v>
      </c>
      <c r="C6" s="28" t="s">
        <v>14</v>
      </c>
      <c r="D6" s="28"/>
      <c r="E6" s="28"/>
      <c r="F6" s="28">
        <f aca="true" t="shared" si="0" ref="F6:F39">IF(D6="","",ROUND(ROUND(E6,2)*D6,0))</f>
      </c>
    </row>
    <row r="7" spans="1:6" ht="24.75" customHeight="1">
      <c r="A7" s="28" t="s">
        <v>15</v>
      </c>
      <c r="B7" s="49" t="s">
        <v>690</v>
      </c>
      <c r="C7" s="28" t="s">
        <v>1</v>
      </c>
      <c r="D7" s="28">
        <v>58200</v>
      </c>
      <c r="E7" s="46"/>
      <c r="F7" s="28">
        <f t="shared" si="0"/>
        <v>0</v>
      </c>
    </row>
    <row r="8" spans="1:6" ht="24.75" customHeight="1">
      <c r="A8" s="28" t="s">
        <v>18</v>
      </c>
      <c r="B8" s="49" t="s">
        <v>691</v>
      </c>
      <c r="C8" s="28" t="s">
        <v>1</v>
      </c>
      <c r="D8" s="28">
        <v>33120</v>
      </c>
      <c r="E8" s="46"/>
      <c r="F8" s="28">
        <f t="shared" si="0"/>
        <v>0</v>
      </c>
    </row>
    <row r="9" spans="1:6" ht="24.75" customHeight="1">
      <c r="A9" s="28" t="s">
        <v>69</v>
      </c>
      <c r="B9" s="49" t="s">
        <v>692</v>
      </c>
      <c r="C9" s="28" t="s">
        <v>1</v>
      </c>
      <c r="D9" s="28">
        <v>349999.2</v>
      </c>
      <c r="E9" s="46"/>
      <c r="F9" s="28">
        <f t="shared" si="0"/>
        <v>0</v>
      </c>
    </row>
    <row r="10" spans="1:6" ht="24.75" customHeight="1">
      <c r="A10" s="28" t="s">
        <v>60</v>
      </c>
      <c r="B10" s="49" t="s">
        <v>693</v>
      </c>
      <c r="C10" s="28" t="s">
        <v>1</v>
      </c>
      <c r="D10" s="28">
        <v>234</v>
      </c>
      <c r="E10" s="46"/>
      <c r="F10" s="28">
        <f t="shared" si="0"/>
        <v>0</v>
      </c>
    </row>
    <row r="11" spans="1:6" ht="24.75" customHeight="1">
      <c r="A11" s="28" t="s">
        <v>65</v>
      </c>
      <c r="B11" s="49" t="s">
        <v>694</v>
      </c>
      <c r="C11" s="28" t="s">
        <v>1</v>
      </c>
      <c r="D11" s="28">
        <v>30158.5</v>
      </c>
      <c r="E11" s="46"/>
      <c r="F11" s="28">
        <f t="shared" si="0"/>
        <v>0</v>
      </c>
    </row>
    <row r="12" spans="1:6" ht="24.75" customHeight="1">
      <c r="A12" s="28" t="s">
        <v>695</v>
      </c>
      <c r="B12" s="49" t="s">
        <v>89</v>
      </c>
      <c r="C12" s="28" t="s">
        <v>14</v>
      </c>
      <c r="D12" s="28"/>
      <c r="E12" s="28"/>
      <c r="F12" s="28">
        <f t="shared" si="0"/>
      </c>
    </row>
    <row r="13" spans="1:6" ht="24.75" customHeight="1">
      <c r="A13" s="28" t="s">
        <v>696</v>
      </c>
      <c r="B13" s="49" t="s">
        <v>697</v>
      </c>
      <c r="C13" s="28" t="s">
        <v>14</v>
      </c>
      <c r="D13" s="28"/>
      <c r="E13" s="28"/>
      <c r="F13" s="28">
        <f t="shared" si="0"/>
      </c>
    </row>
    <row r="14" spans="1:6" ht="24.75" customHeight="1">
      <c r="A14" s="28" t="s">
        <v>15</v>
      </c>
      <c r="B14" s="49" t="s">
        <v>698</v>
      </c>
      <c r="C14" s="28" t="s">
        <v>1</v>
      </c>
      <c r="D14" s="28">
        <v>394309.2</v>
      </c>
      <c r="E14" s="46"/>
      <c r="F14" s="28">
        <f t="shared" si="0"/>
        <v>0</v>
      </c>
    </row>
    <row r="15" spans="1:6" ht="24.75" customHeight="1">
      <c r="A15" s="28" t="s">
        <v>154</v>
      </c>
      <c r="B15" s="49" t="s">
        <v>699</v>
      </c>
      <c r="C15" s="28" t="s">
        <v>14</v>
      </c>
      <c r="D15" s="28"/>
      <c r="E15" s="28"/>
      <c r="F15" s="28">
        <f t="shared" si="0"/>
      </c>
    </row>
    <row r="16" spans="1:6" ht="24.75" customHeight="1">
      <c r="A16" s="28" t="s">
        <v>15</v>
      </c>
      <c r="B16" s="49" t="s">
        <v>698</v>
      </c>
      <c r="C16" s="28" t="s">
        <v>1</v>
      </c>
      <c r="D16" s="28">
        <v>393699.2</v>
      </c>
      <c r="E16" s="46"/>
      <c r="F16" s="28">
        <f t="shared" si="0"/>
        <v>0</v>
      </c>
    </row>
    <row r="17" spans="1:6" ht="24.75" customHeight="1">
      <c r="A17" s="28" t="s">
        <v>700</v>
      </c>
      <c r="B17" s="49" t="s">
        <v>90</v>
      </c>
      <c r="C17" s="28" t="s">
        <v>14</v>
      </c>
      <c r="D17" s="28"/>
      <c r="E17" s="28"/>
      <c r="F17" s="28">
        <f t="shared" si="0"/>
      </c>
    </row>
    <row r="18" spans="1:6" ht="24.75" customHeight="1">
      <c r="A18" s="28" t="s">
        <v>91</v>
      </c>
      <c r="B18" s="49" t="s">
        <v>92</v>
      </c>
      <c r="C18" s="28" t="s">
        <v>1</v>
      </c>
      <c r="D18" s="28">
        <v>379999.2</v>
      </c>
      <c r="E18" s="46"/>
      <c r="F18" s="28">
        <f t="shared" si="0"/>
        <v>0</v>
      </c>
    </row>
    <row r="19" spans="1:6" ht="24.75" customHeight="1">
      <c r="A19" s="28" t="s">
        <v>93</v>
      </c>
      <c r="B19" s="49" t="s">
        <v>94</v>
      </c>
      <c r="C19" s="28" t="s">
        <v>1</v>
      </c>
      <c r="D19" s="28">
        <v>367279.2</v>
      </c>
      <c r="E19" s="46"/>
      <c r="F19" s="28">
        <f t="shared" si="0"/>
        <v>0</v>
      </c>
    </row>
    <row r="20" spans="1:6" ht="24.75" customHeight="1">
      <c r="A20" s="28" t="s">
        <v>701</v>
      </c>
      <c r="B20" s="49" t="s">
        <v>95</v>
      </c>
      <c r="C20" s="28" t="s">
        <v>14</v>
      </c>
      <c r="D20" s="28"/>
      <c r="E20" s="28"/>
      <c r="F20" s="28">
        <f t="shared" si="0"/>
      </c>
    </row>
    <row r="21" spans="1:6" ht="24.75" customHeight="1">
      <c r="A21" s="28" t="s">
        <v>96</v>
      </c>
      <c r="B21" s="49" t="s">
        <v>97</v>
      </c>
      <c r="C21" s="28" t="s">
        <v>14</v>
      </c>
      <c r="D21" s="28"/>
      <c r="E21" s="28"/>
      <c r="F21" s="28">
        <f t="shared" si="0"/>
      </c>
    </row>
    <row r="22" spans="1:6" ht="24.75" customHeight="1">
      <c r="A22" s="28" t="s">
        <v>15</v>
      </c>
      <c r="B22" s="49" t="s">
        <v>702</v>
      </c>
      <c r="C22" s="28" t="s">
        <v>1</v>
      </c>
      <c r="D22" s="28">
        <v>369219.2</v>
      </c>
      <c r="E22" s="46"/>
      <c r="F22" s="28">
        <f t="shared" si="0"/>
        <v>0</v>
      </c>
    </row>
    <row r="23" spans="1:6" ht="24.75" customHeight="1">
      <c r="A23" s="28" t="s">
        <v>18</v>
      </c>
      <c r="B23" s="49" t="s">
        <v>703</v>
      </c>
      <c r="C23" s="28" t="s">
        <v>14</v>
      </c>
      <c r="D23" s="28"/>
      <c r="E23" s="28"/>
      <c r="F23" s="28">
        <f t="shared" si="0"/>
      </c>
    </row>
    <row r="24" spans="1:6" ht="24.75" customHeight="1">
      <c r="A24" s="28" t="s">
        <v>617</v>
      </c>
      <c r="B24" s="49" t="s">
        <v>704</v>
      </c>
      <c r="C24" s="28" t="s">
        <v>1</v>
      </c>
      <c r="D24" s="28">
        <v>248649.2</v>
      </c>
      <c r="E24" s="46"/>
      <c r="F24" s="28">
        <f t="shared" si="0"/>
        <v>0</v>
      </c>
    </row>
    <row r="25" spans="1:6" ht="24.75" customHeight="1">
      <c r="A25" s="28" t="s">
        <v>619</v>
      </c>
      <c r="B25" s="49" t="s">
        <v>705</v>
      </c>
      <c r="C25" s="28" t="s">
        <v>1</v>
      </c>
      <c r="D25" s="28">
        <v>118630</v>
      </c>
      <c r="E25" s="46"/>
      <c r="F25" s="28">
        <f t="shared" si="0"/>
        <v>0</v>
      </c>
    </row>
    <row r="26" spans="1:6" ht="24.75" customHeight="1">
      <c r="A26" s="28" t="s">
        <v>706</v>
      </c>
      <c r="B26" s="49" t="s">
        <v>707</v>
      </c>
      <c r="C26" s="28" t="s">
        <v>14</v>
      </c>
      <c r="D26" s="28"/>
      <c r="E26" s="28"/>
      <c r="F26" s="28">
        <f t="shared" si="0"/>
      </c>
    </row>
    <row r="27" spans="1:6" ht="24.75" customHeight="1">
      <c r="A27" s="28" t="s">
        <v>98</v>
      </c>
      <c r="B27" s="49" t="s">
        <v>99</v>
      </c>
      <c r="C27" s="28" t="s">
        <v>1</v>
      </c>
      <c r="D27" s="28">
        <v>379999.2</v>
      </c>
      <c r="E27" s="46"/>
      <c r="F27" s="28">
        <f t="shared" si="0"/>
        <v>0</v>
      </c>
    </row>
    <row r="28" spans="1:6" ht="24.75" customHeight="1">
      <c r="A28" s="28" t="s">
        <v>708</v>
      </c>
      <c r="B28" s="49" t="s">
        <v>100</v>
      </c>
      <c r="C28" s="28" t="s">
        <v>14</v>
      </c>
      <c r="D28" s="28"/>
      <c r="E28" s="28"/>
      <c r="F28" s="28">
        <f t="shared" si="0"/>
      </c>
    </row>
    <row r="29" spans="1:6" ht="24.75" customHeight="1">
      <c r="A29" s="28" t="s">
        <v>101</v>
      </c>
      <c r="B29" s="49" t="s">
        <v>100</v>
      </c>
      <c r="C29" s="28" t="s">
        <v>14</v>
      </c>
      <c r="D29" s="28"/>
      <c r="E29" s="28"/>
      <c r="F29" s="28">
        <f t="shared" si="0"/>
      </c>
    </row>
    <row r="30" spans="1:6" ht="29.25" customHeight="1">
      <c r="A30" s="28" t="s">
        <v>15</v>
      </c>
      <c r="B30" s="49" t="s">
        <v>709</v>
      </c>
      <c r="C30" s="28" t="s">
        <v>1</v>
      </c>
      <c r="D30" s="28">
        <v>29000</v>
      </c>
      <c r="E30" s="46"/>
      <c r="F30" s="28">
        <f t="shared" si="0"/>
        <v>0</v>
      </c>
    </row>
    <row r="31" spans="1:6" ht="25.5" customHeight="1">
      <c r="A31" s="28" t="s">
        <v>18</v>
      </c>
      <c r="B31" s="49" t="s">
        <v>710</v>
      </c>
      <c r="C31" s="28" t="s">
        <v>1</v>
      </c>
      <c r="D31" s="28">
        <v>187.2</v>
      </c>
      <c r="E31" s="46"/>
      <c r="F31" s="28">
        <f t="shared" si="0"/>
        <v>0</v>
      </c>
    </row>
    <row r="32" spans="1:6" ht="24.75" customHeight="1">
      <c r="A32" s="28" t="s">
        <v>711</v>
      </c>
      <c r="B32" s="49" t="s">
        <v>102</v>
      </c>
      <c r="C32" s="28" t="s">
        <v>14</v>
      </c>
      <c r="D32" s="28"/>
      <c r="E32" s="28"/>
      <c r="F32" s="28">
        <f t="shared" si="0"/>
      </c>
    </row>
    <row r="33" spans="1:6" ht="21" customHeight="1">
      <c r="A33" s="28" t="s">
        <v>103</v>
      </c>
      <c r="B33" s="49" t="s">
        <v>104</v>
      </c>
      <c r="C33" s="28" t="s">
        <v>49</v>
      </c>
      <c r="D33" s="28">
        <v>41331.35</v>
      </c>
      <c r="E33" s="46"/>
      <c r="F33" s="28">
        <f t="shared" si="0"/>
        <v>0</v>
      </c>
    </row>
    <row r="34" spans="1:6" ht="21" customHeight="1">
      <c r="A34" s="28" t="s">
        <v>712</v>
      </c>
      <c r="B34" s="49" t="s">
        <v>105</v>
      </c>
      <c r="C34" s="28" t="s">
        <v>14</v>
      </c>
      <c r="D34" s="28"/>
      <c r="E34" s="28"/>
      <c r="F34" s="28">
        <f t="shared" si="0"/>
      </c>
    </row>
    <row r="35" spans="1:6" ht="21" customHeight="1">
      <c r="A35" s="28" t="s">
        <v>106</v>
      </c>
      <c r="B35" s="49" t="s">
        <v>107</v>
      </c>
      <c r="C35" s="28" t="s">
        <v>14</v>
      </c>
      <c r="D35" s="28"/>
      <c r="E35" s="28"/>
      <c r="F35" s="28">
        <f t="shared" si="0"/>
      </c>
    </row>
    <row r="36" spans="1:6" ht="21" customHeight="1">
      <c r="A36" s="28" t="s">
        <v>15</v>
      </c>
      <c r="B36" s="49" t="s">
        <v>108</v>
      </c>
      <c r="C36" s="28" t="s">
        <v>67</v>
      </c>
      <c r="D36" s="28">
        <v>180</v>
      </c>
      <c r="E36" s="46"/>
      <c r="F36" s="28">
        <f t="shared" si="0"/>
        <v>0</v>
      </c>
    </row>
    <row r="37" spans="1:6" ht="21" customHeight="1">
      <c r="A37" s="28" t="s">
        <v>713</v>
      </c>
      <c r="B37" s="49" t="s">
        <v>714</v>
      </c>
      <c r="C37" s="28" t="s">
        <v>14</v>
      </c>
      <c r="D37" s="28"/>
      <c r="E37" s="28"/>
      <c r="F37" s="28">
        <f t="shared" si="0"/>
      </c>
    </row>
    <row r="38" spans="1:6" ht="21" customHeight="1">
      <c r="A38" s="28" t="s">
        <v>715</v>
      </c>
      <c r="B38" s="49" t="s">
        <v>714</v>
      </c>
      <c r="C38" s="28" t="s">
        <v>14</v>
      </c>
      <c r="D38" s="28"/>
      <c r="E38" s="28"/>
      <c r="F38" s="28">
        <f t="shared" si="0"/>
      </c>
    </row>
    <row r="39" spans="1:6" ht="21" customHeight="1">
      <c r="A39" s="28" t="s">
        <v>15</v>
      </c>
      <c r="B39" s="49" t="s">
        <v>691</v>
      </c>
      <c r="C39" s="28" t="s">
        <v>1</v>
      </c>
      <c r="D39" s="28">
        <v>200</v>
      </c>
      <c r="E39" s="45"/>
      <c r="F39" s="28">
        <f t="shared" si="0"/>
        <v>0</v>
      </c>
    </row>
    <row r="40" spans="1:6" ht="24.75" customHeight="1">
      <c r="A40" s="108" t="s">
        <v>2350</v>
      </c>
      <c r="B40" s="108"/>
      <c r="C40" s="108"/>
      <c r="D40" s="108"/>
      <c r="E40" s="108"/>
      <c r="F40" s="36">
        <f>ROUND(SUM(F5:F39),0)</f>
        <v>0</v>
      </c>
    </row>
  </sheetData>
  <sheetProtection password="C649" sheet="1" formatColumns="0" formatRows="0"/>
  <mergeCells count="4">
    <mergeCell ref="A3:F3"/>
    <mergeCell ref="A40:E40"/>
    <mergeCell ref="A1:F1"/>
    <mergeCell ref="A2:F2"/>
  </mergeCells>
  <printOptions horizontalCentered="1"/>
  <pageMargins left="0.5118110236220472" right="0.5118110236220472" top="0.7874015748031497" bottom="0.984251968503937" header="0.5905511811023623" footer="0.5905511811023623"/>
  <pageSetup horizontalDpi="600" verticalDpi="600" orientation="portrait" paperSize="9" r:id="rId1"/>
  <headerFooter alignWithMargins="0">
    <oddHeader>&amp;C&amp;9
</oddHeader>
    <oddFooter>&amp;R &amp;10（加盖投标人单位章）</oddFooter>
  </headerFooter>
</worksheet>
</file>

<file path=xl/worksheets/sheet5.xml><?xml version="1.0" encoding="utf-8"?>
<worksheet xmlns="http://schemas.openxmlformats.org/spreadsheetml/2006/main" xmlns:r="http://schemas.openxmlformats.org/officeDocument/2006/relationships">
  <sheetPr>
    <tabColor theme="6"/>
  </sheetPr>
  <dimension ref="A1:F98"/>
  <sheetViews>
    <sheetView showZeros="0" view="pageBreakPreview" zoomScaleSheetLayoutView="100" zoomScalePageLayoutView="0" workbookViewId="0" topLeftCell="A91">
      <selection activeCell="E96" sqref="E96"/>
    </sheetView>
  </sheetViews>
  <sheetFormatPr defaultColWidth="8.00390625" defaultRowHeight="14.25"/>
  <cols>
    <col min="1" max="1" width="8.625" style="39" customWidth="1"/>
    <col min="2" max="2" width="21.625" style="71" customWidth="1"/>
    <col min="3" max="3" width="6.625" style="60" customWidth="1"/>
    <col min="4" max="4" width="11.125" style="60" customWidth="1"/>
    <col min="5" max="5" width="15.625" style="30" customWidth="1"/>
    <col min="6" max="6" width="16.625" style="39" customWidth="1"/>
    <col min="7" max="16384" width="8.00390625" style="60" customWidth="1"/>
  </cols>
  <sheetData>
    <row r="1" spans="1:6" ht="24.75" customHeight="1">
      <c r="A1" s="106" t="s">
        <v>3</v>
      </c>
      <c r="B1" s="106"/>
      <c r="C1" s="106"/>
      <c r="D1" s="106"/>
      <c r="E1" s="106"/>
      <c r="F1" s="106"/>
    </row>
    <row r="2" spans="1:6" ht="19.5" customHeight="1">
      <c r="A2" s="109" t="str">
        <f>'100章'!A2:F2</f>
        <v>国道338线盘坡经大通河桥至热水段改建工程施工招标PDSG-1标段</v>
      </c>
      <c r="B2" s="109"/>
      <c r="C2" s="109"/>
      <c r="D2" s="109"/>
      <c r="E2" s="109"/>
      <c r="F2" s="109"/>
    </row>
    <row r="3" spans="1:6" ht="24.75" customHeight="1">
      <c r="A3" s="98" t="s">
        <v>109</v>
      </c>
      <c r="B3" s="98"/>
      <c r="C3" s="98"/>
      <c r="D3" s="98"/>
      <c r="E3" s="98"/>
      <c r="F3" s="98"/>
    </row>
    <row r="4" spans="1:6" ht="21.75" customHeight="1">
      <c r="A4" s="32" t="s">
        <v>550</v>
      </c>
      <c r="B4" s="32" t="s">
        <v>551</v>
      </c>
      <c r="C4" s="32" t="s">
        <v>556</v>
      </c>
      <c r="D4" s="32" t="s">
        <v>555</v>
      </c>
      <c r="E4" s="29" t="s">
        <v>127</v>
      </c>
      <c r="F4" s="47" t="s">
        <v>4</v>
      </c>
    </row>
    <row r="5" spans="1:6" ht="21" customHeight="1">
      <c r="A5" s="28" t="s">
        <v>716</v>
      </c>
      <c r="B5" s="49" t="s">
        <v>128</v>
      </c>
      <c r="C5" s="28" t="s">
        <v>14</v>
      </c>
      <c r="D5" s="28"/>
      <c r="E5" s="28"/>
      <c r="F5" s="28">
        <f>IF(D5="","",ROUND(ROUND(E5,2)*D5,0))</f>
      </c>
    </row>
    <row r="6" spans="1:6" ht="21" customHeight="1">
      <c r="A6" s="28" t="s">
        <v>717</v>
      </c>
      <c r="B6" s="49" t="s">
        <v>718</v>
      </c>
      <c r="C6" s="28" t="s">
        <v>17</v>
      </c>
      <c r="D6" s="28"/>
      <c r="E6" s="28"/>
      <c r="F6" s="28">
        <f aca="true" t="shared" si="0" ref="F6:F69">IF(D6="","",ROUND(ROUND(E6,2)*D6,0))</f>
      </c>
    </row>
    <row r="7" spans="1:6" ht="21" customHeight="1">
      <c r="A7" s="28" t="s">
        <v>719</v>
      </c>
      <c r="B7" s="49" t="s">
        <v>720</v>
      </c>
      <c r="C7" s="28" t="s">
        <v>17</v>
      </c>
      <c r="D7" s="28"/>
      <c r="E7" s="28"/>
      <c r="F7" s="28">
        <f t="shared" si="0"/>
      </c>
    </row>
    <row r="8" spans="1:6" ht="24" customHeight="1">
      <c r="A8" s="28" t="s">
        <v>721</v>
      </c>
      <c r="B8" s="49" t="s">
        <v>722</v>
      </c>
      <c r="C8" s="28" t="s">
        <v>14</v>
      </c>
      <c r="D8" s="28"/>
      <c r="E8" s="28"/>
      <c r="F8" s="28">
        <f t="shared" si="0"/>
      </c>
    </row>
    <row r="9" spans="1:6" ht="21" customHeight="1">
      <c r="A9" s="28" t="s">
        <v>15</v>
      </c>
      <c r="B9" s="49" t="s">
        <v>723</v>
      </c>
      <c r="C9" s="28" t="s">
        <v>67</v>
      </c>
      <c r="D9" s="28"/>
      <c r="E9" s="28"/>
      <c r="F9" s="28">
        <f t="shared" si="0"/>
      </c>
    </row>
    <row r="10" spans="1:6" ht="21" customHeight="1">
      <c r="A10" s="28" t="s">
        <v>18</v>
      </c>
      <c r="B10" s="49" t="s">
        <v>724</v>
      </c>
      <c r="C10" s="28" t="s">
        <v>67</v>
      </c>
      <c r="D10" s="28"/>
      <c r="E10" s="28"/>
      <c r="F10" s="28">
        <f t="shared" si="0"/>
      </c>
    </row>
    <row r="11" spans="1:6" ht="21" customHeight="1">
      <c r="A11" s="28" t="s">
        <v>725</v>
      </c>
      <c r="B11" s="49" t="s">
        <v>110</v>
      </c>
      <c r="C11" s="28" t="s">
        <v>14</v>
      </c>
      <c r="D11" s="28"/>
      <c r="E11" s="28"/>
      <c r="F11" s="28">
        <f t="shared" si="0"/>
      </c>
    </row>
    <row r="12" spans="1:6" ht="30.75" customHeight="1">
      <c r="A12" s="28" t="s">
        <v>726</v>
      </c>
      <c r="B12" s="49" t="s">
        <v>727</v>
      </c>
      <c r="C12" s="28" t="s">
        <v>14</v>
      </c>
      <c r="D12" s="28"/>
      <c r="E12" s="28"/>
      <c r="F12" s="28">
        <f t="shared" si="0"/>
      </c>
    </row>
    <row r="13" spans="1:6" ht="24" customHeight="1">
      <c r="A13" s="28" t="s">
        <v>15</v>
      </c>
      <c r="B13" s="49" t="s">
        <v>155</v>
      </c>
      <c r="C13" s="28" t="s">
        <v>111</v>
      </c>
      <c r="D13" s="28">
        <v>24530.8</v>
      </c>
      <c r="E13" s="46"/>
      <c r="F13" s="28">
        <f t="shared" si="0"/>
        <v>0</v>
      </c>
    </row>
    <row r="14" spans="1:6" ht="24" customHeight="1">
      <c r="A14" s="28" t="s">
        <v>18</v>
      </c>
      <c r="B14" s="49" t="s">
        <v>156</v>
      </c>
      <c r="C14" s="28" t="s">
        <v>111</v>
      </c>
      <c r="D14" s="28">
        <v>109455</v>
      </c>
      <c r="E14" s="46"/>
      <c r="F14" s="28">
        <f t="shared" si="0"/>
        <v>0</v>
      </c>
    </row>
    <row r="15" spans="1:6" ht="21" customHeight="1">
      <c r="A15" s="28" t="s">
        <v>69</v>
      </c>
      <c r="B15" s="49" t="s">
        <v>728</v>
      </c>
      <c r="C15" s="28" t="s">
        <v>111</v>
      </c>
      <c r="D15" s="28">
        <v>1858.4</v>
      </c>
      <c r="E15" s="46"/>
      <c r="F15" s="28">
        <f t="shared" si="0"/>
        <v>0</v>
      </c>
    </row>
    <row r="16" spans="1:6" ht="21" customHeight="1">
      <c r="A16" s="28" t="s">
        <v>729</v>
      </c>
      <c r="B16" s="49" t="s">
        <v>730</v>
      </c>
      <c r="C16" s="28" t="s">
        <v>14</v>
      </c>
      <c r="D16" s="28"/>
      <c r="E16" s="28"/>
      <c r="F16" s="28">
        <f t="shared" si="0"/>
      </c>
    </row>
    <row r="17" spans="1:6" ht="21" customHeight="1">
      <c r="A17" s="28" t="s">
        <v>15</v>
      </c>
      <c r="B17" s="49" t="s">
        <v>155</v>
      </c>
      <c r="C17" s="28" t="s">
        <v>111</v>
      </c>
      <c r="D17" s="28">
        <v>7010.4</v>
      </c>
      <c r="E17" s="46"/>
      <c r="F17" s="28">
        <f t="shared" si="0"/>
        <v>0</v>
      </c>
    </row>
    <row r="18" spans="1:6" ht="21" customHeight="1">
      <c r="A18" s="28" t="s">
        <v>18</v>
      </c>
      <c r="B18" s="49" t="s">
        <v>156</v>
      </c>
      <c r="C18" s="28" t="s">
        <v>111</v>
      </c>
      <c r="D18" s="28">
        <v>149057.8</v>
      </c>
      <c r="E18" s="46"/>
      <c r="F18" s="28">
        <f t="shared" si="0"/>
        <v>0</v>
      </c>
    </row>
    <row r="19" spans="1:6" ht="21" customHeight="1">
      <c r="A19" s="28" t="s">
        <v>731</v>
      </c>
      <c r="B19" s="49" t="s">
        <v>732</v>
      </c>
      <c r="C19" s="28" t="s">
        <v>14</v>
      </c>
      <c r="D19" s="28"/>
      <c r="E19" s="28"/>
      <c r="F19" s="28">
        <f t="shared" si="0"/>
      </c>
    </row>
    <row r="20" spans="1:6" ht="24" customHeight="1">
      <c r="A20" s="28" t="s">
        <v>15</v>
      </c>
      <c r="B20" s="49" t="s">
        <v>155</v>
      </c>
      <c r="C20" s="28" t="s">
        <v>111</v>
      </c>
      <c r="D20" s="28">
        <v>10428</v>
      </c>
      <c r="E20" s="46"/>
      <c r="F20" s="28">
        <f t="shared" si="0"/>
        <v>0</v>
      </c>
    </row>
    <row r="21" spans="1:6" ht="24" customHeight="1">
      <c r="A21" s="28" t="s">
        <v>18</v>
      </c>
      <c r="B21" s="49" t="s">
        <v>156</v>
      </c>
      <c r="C21" s="28" t="s">
        <v>111</v>
      </c>
      <c r="D21" s="28">
        <v>366919.4</v>
      </c>
      <c r="E21" s="46"/>
      <c r="F21" s="28">
        <f t="shared" si="0"/>
        <v>0</v>
      </c>
    </row>
    <row r="22" spans="1:6" ht="21" customHeight="1">
      <c r="A22" s="28" t="s">
        <v>69</v>
      </c>
      <c r="B22" s="49" t="s">
        <v>733</v>
      </c>
      <c r="C22" s="28" t="s">
        <v>111</v>
      </c>
      <c r="D22" s="28">
        <v>23463</v>
      </c>
      <c r="E22" s="46"/>
      <c r="F22" s="28">
        <f t="shared" si="0"/>
        <v>0</v>
      </c>
    </row>
    <row r="23" spans="1:6" ht="21" customHeight="1">
      <c r="A23" s="28" t="s">
        <v>734</v>
      </c>
      <c r="B23" s="49" t="s">
        <v>735</v>
      </c>
      <c r="C23" s="28" t="s">
        <v>14</v>
      </c>
      <c r="D23" s="28"/>
      <c r="E23" s="28"/>
      <c r="F23" s="28">
        <f t="shared" si="0"/>
      </c>
    </row>
    <row r="24" spans="1:6" ht="24" customHeight="1">
      <c r="A24" s="28" t="s">
        <v>15</v>
      </c>
      <c r="B24" s="49" t="s">
        <v>155</v>
      </c>
      <c r="C24" s="28" t="s">
        <v>111</v>
      </c>
      <c r="D24" s="28">
        <v>952</v>
      </c>
      <c r="E24" s="46"/>
      <c r="F24" s="28">
        <f t="shared" si="0"/>
        <v>0</v>
      </c>
    </row>
    <row r="25" spans="1:6" ht="24" customHeight="1">
      <c r="A25" s="28" t="s">
        <v>18</v>
      </c>
      <c r="B25" s="49" t="s">
        <v>156</v>
      </c>
      <c r="C25" s="28" t="s">
        <v>111</v>
      </c>
      <c r="D25" s="28">
        <v>81072.3</v>
      </c>
      <c r="E25" s="46"/>
      <c r="F25" s="28">
        <f t="shared" si="0"/>
        <v>0</v>
      </c>
    </row>
    <row r="26" spans="1:6" ht="21" customHeight="1">
      <c r="A26" s="28" t="s">
        <v>69</v>
      </c>
      <c r="B26" s="49" t="s">
        <v>736</v>
      </c>
      <c r="C26" s="28" t="s">
        <v>111</v>
      </c>
      <c r="D26" s="28">
        <v>176699.4</v>
      </c>
      <c r="E26" s="46"/>
      <c r="F26" s="28">
        <f t="shared" si="0"/>
        <v>0</v>
      </c>
    </row>
    <row r="27" spans="1:6" ht="21" customHeight="1">
      <c r="A27" s="28" t="s">
        <v>60</v>
      </c>
      <c r="B27" s="49" t="s">
        <v>737</v>
      </c>
      <c r="C27" s="28" t="s">
        <v>111</v>
      </c>
      <c r="D27" s="28">
        <v>3228.9</v>
      </c>
      <c r="E27" s="46"/>
      <c r="F27" s="28">
        <f t="shared" si="0"/>
        <v>0</v>
      </c>
    </row>
    <row r="28" spans="1:6" ht="21" customHeight="1">
      <c r="A28" s="28" t="s">
        <v>738</v>
      </c>
      <c r="B28" s="49" t="s">
        <v>739</v>
      </c>
      <c r="C28" s="28" t="s">
        <v>14</v>
      </c>
      <c r="D28" s="28"/>
      <c r="E28" s="28"/>
      <c r="F28" s="28">
        <f t="shared" si="0"/>
      </c>
    </row>
    <row r="29" spans="1:6" ht="21" customHeight="1">
      <c r="A29" s="28" t="s">
        <v>740</v>
      </c>
      <c r="B29" s="49" t="s">
        <v>741</v>
      </c>
      <c r="C29" s="28" t="s">
        <v>49</v>
      </c>
      <c r="D29" s="28">
        <v>2963.4</v>
      </c>
      <c r="E29" s="46"/>
      <c r="F29" s="28">
        <f t="shared" si="0"/>
        <v>0</v>
      </c>
    </row>
    <row r="30" spans="1:6" ht="21" customHeight="1">
      <c r="A30" s="28" t="s">
        <v>742</v>
      </c>
      <c r="B30" s="49" t="s">
        <v>81</v>
      </c>
      <c r="C30" s="28" t="s">
        <v>49</v>
      </c>
      <c r="D30" s="28">
        <v>135.1</v>
      </c>
      <c r="E30" s="46"/>
      <c r="F30" s="28">
        <f t="shared" si="0"/>
        <v>0</v>
      </c>
    </row>
    <row r="31" spans="1:6" ht="21" customHeight="1">
      <c r="A31" s="28" t="s">
        <v>743</v>
      </c>
      <c r="B31" s="49" t="s">
        <v>744</v>
      </c>
      <c r="C31" s="28" t="s">
        <v>14</v>
      </c>
      <c r="D31" s="28"/>
      <c r="E31" s="28"/>
      <c r="F31" s="28">
        <f t="shared" si="0"/>
      </c>
    </row>
    <row r="32" spans="1:6" ht="21" customHeight="1">
      <c r="A32" s="28" t="s">
        <v>745</v>
      </c>
      <c r="B32" s="49" t="s">
        <v>744</v>
      </c>
      <c r="C32" s="28" t="s">
        <v>14</v>
      </c>
      <c r="D32" s="28"/>
      <c r="E32" s="28"/>
      <c r="F32" s="28">
        <f t="shared" si="0"/>
      </c>
    </row>
    <row r="33" spans="1:6" ht="21" customHeight="1">
      <c r="A33" s="28" t="s">
        <v>15</v>
      </c>
      <c r="B33" s="49" t="s">
        <v>746</v>
      </c>
      <c r="C33" s="28" t="s">
        <v>14</v>
      </c>
      <c r="D33" s="28"/>
      <c r="E33" s="28"/>
      <c r="F33" s="28">
        <f t="shared" si="0"/>
      </c>
    </row>
    <row r="34" spans="1:6" ht="21" customHeight="1">
      <c r="A34" s="28" t="s">
        <v>87</v>
      </c>
      <c r="B34" s="49" t="s">
        <v>747</v>
      </c>
      <c r="C34" s="28" t="s">
        <v>67</v>
      </c>
      <c r="D34" s="28">
        <v>498</v>
      </c>
      <c r="E34" s="46"/>
      <c r="F34" s="28">
        <f t="shared" si="0"/>
        <v>0</v>
      </c>
    </row>
    <row r="35" spans="1:6" ht="21" customHeight="1">
      <c r="A35" s="28" t="s">
        <v>114</v>
      </c>
      <c r="B35" s="49" t="s">
        <v>748</v>
      </c>
      <c r="C35" s="28" t="s">
        <v>67</v>
      </c>
      <c r="D35" s="28">
        <v>300</v>
      </c>
      <c r="E35" s="46"/>
      <c r="F35" s="28">
        <f t="shared" si="0"/>
        <v>0</v>
      </c>
    </row>
    <row r="36" spans="1:6" ht="24" customHeight="1">
      <c r="A36" s="28" t="s">
        <v>749</v>
      </c>
      <c r="B36" s="49" t="s">
        <v>750</v>
      </c>
      <c r="C36" s="28" t="s">
        <v>67</v>
      </c>
      <c r="D36" s="28"/>
      <c r="E36" s="28"/>
      <c r="F36" s="28">
        <f t="shared" si="0"/>
      </c>
    </row>
    <row r="37" spans="1:6" ht="24" customHeight="1">
      <c r="A37" s="28" t="s">
        <v>751</v>
      </c>
      <c r="B37" s="49" t="s">
        <v>752</v>
      </c>
      <c r="C37" s="28" t="s">
        <v>67</v>
      </c>
      <c r="D37" s="28"/>
      <c r="E37" s="28"/>
      <c r="F37" s="28">
        <f t="shared" si="0"/>
      </c>
    </row>
    <row r="38" spans="1:6" ht="21" customHeight="1">
      <c r="A38" s="28" t="s">
        <v>753</v>
      </c>
      <c r="B38" s="49" t="s">
        <v>754</v>
      </c>
      <c r="C38" s="28" t="s">
        <v>14</v>
      </c>
      <c r="D38" s="28"/>
      <c r="E38" s="28"/>
      <c r="F38" s="28">
        <f t="shared" si="0"/>
      </c>
    </row>
    <row r="39" spans="1:6" ht="24" customHeight="1">
      <c r="A39" s="28" t="s">
        <v>755</v>
      </c>
      <c r="B39" s="49" t="s">
        <v>756</v>
      </c>
      <c r="C39" s="28" t="s">
        <v>757</v>
      </c>
      <c r="D39" s="28"/>
      <c r="E39" s="28"/>
      <c r="F39" s="28">
        <f t="shared" si="0"/>
      </c>
    </row>
    <row r="40" spans="1:6" ht="24" customHeight="1">
      <c r="A40" s="28" t="s">
        <v>758</v>
      </c>
      <c r="B40" s="49" t="s">
        <v>759</v>
      </c>
      <c r="C40" s="28" t="s">
        <v>757</v>
      </c>
      <c r="D40" s="28"/>
      <c r="E40" s="28"/>
      <c r="F40" s="28">
        <f t="shared" si="0"/>
      </c>
    </row>
    <row r="41" spans="1:6" ht="21" customHeight="1">
      <c r="A41" s="28" t="s">
        <v>760</v>
      </c>
      <c r="B41" s="49" t="s">
        <v>761</v>
      </c>
      <c r="C41" s="28" t="s">
        <v>14</v>
      </c>
      <c r="D41" s="28"/>
      <c r="E41" s="28"/>
      <c r="F41" s="28">
        <f t="shared" si="0"/>
      </c>
    </row>
    <row r="42" spans="1:6" ht="24" customHeight="1">
      <c r="A42" s="28" t="s">
        <v>762</v>
      </c>
      <c r="B42" s="49" t="s">
        <v>763</v>
      </c>
      <c r="C42" s="28" t="s">
        <v>14</v>
      </c>
      <c r="D42" s="28"/>
      <c r="E42" s="28"/>
      <c r="F42" s="28">
        <f t="shared" si="0"/>
      </c>
    </row>
    <row r="43" spans="1:6" ht="21" customHeight="1">
      <c r="A43" s="28" t="s">
        <v>15</v>
      </c>
      <c r="B43" s="49" t="s">
        <v>764</v>
      </c>
      <c r="C43" s="28" t="s">
        <v>49</v>
      </c>
      <c r="D43" s="28">
        <v>462.9</v>
      </c>
      <c r="E43" s="46"/>
      <c r="F43" s="28">
        <f t="shared" si="0"/>
        <v>0</v>
      </c>
    </row>
    <row r="44" spans="1:6" ht="21" customHeight="1">
      <c r="A44" s="28" t="s">
        <v>765</v>
      </c>
      <c r="B44" s="49" t="s">
        <v>766</v>
      </c>
      <c r="C44" s="28" t="s">
        <v>14</v>
      </c>
      <c r="D44" s="28"/>
      <c r="E44" s="28"/>
      <c r="F44" s="28">
        <f t="shared" si="0"/>
      </c>
    </row>
    <row r="45" spans="1:6" ht="21" customHeight="1">
      <c r="A45" s="28" t="s">
        <v>15</v>
      </c>
      <c r="B45" s="49" t="s">
        <v>767</v>
      </c>
      <c r="C45" s="28" t="s">
        <v>14</v>
      </c>
      <c r="D45" s="28"/>
      <c r="E45" s="28"/>
      <c r="F45" s="28">
        <f t="shared" si="0"/>
      </c>
    </row>
    <row r="46" spans="1:6" ht="21" customHeight="1">
      <c r="A46" s="28" t="s">
        <v>608</v>
      </c>
      <c r="B46" s="49" t="s">
        <v>764</v>
      </c>
      <c r="C46" s="28" t="s">
        <v>49</v>
      </c>
      <c r="D46" s="28">
        <v>397.5</v>
      </c>
      <c r="E46" s="46"/>
      <c r="F46" s="28">
        <f t="shared" si="0"/>
        <v>0</v>
      </c>
    </row>
    <row r="47" spans="1:6" ht="21" customHeight="1">
      <c r="A47" s="28" t="s">
        <v>18</v>
      </c>
      <c r="B47" s="49" t="s">
        <v>768</v>
      </c>
      <c r="C47" s="28" t="s">
        <v>14</v>
      </c>
      <c r="D47" s="28"/>
      <c r="E47" s="28"/>
      <c r="F47" s="28">
        <f t="shared" si="0"/>
      </c>
    </row>
    <row r="48" spans="1:6" ht="21" customHeight="1">
      <c r="A48" s="28" t="s">
        <v>617</v>
      </c>
      <c r="B48" s="49" t="s">
        <v>764</v>
      </c>
      <c r="C48" s="28" t="s">
        <v>49</v>
      </c>
      <c r="D48" s="28">
        <v>188</v>
      </c>
      <c r="E48" s="46"/>
      <c r="F48" s="28">
        <f t="shared" si="0"/>
        <v>0</v>
      </c>
    </row>
    <row r="49" spans="1:6" ht="21" customHeight="1">
      <c r="A49" s="28" t="s">
        <v>69</v>
      </c>
      <c r="B49" s="49" t="s">
        <v>769</v>
      </c>
      <c r="C49" s="28" t="s">
        <v>14</v>
      </c>
      <c r="D49" s="28"/>
      <c r="E49" s="28"/>
      <c r="F49" s="28">
        <f t="shared" si="0"/>
      </c>
    </row>
    <row r="50" spans="1:6" ht="21" customHeight="1">
      <c r="A50" s="28" t="s">
        <v>84</v>
      </c>
      <c r="B50" s="49" t="s">
        <v>764</v>
      </c>
      <c r="C50" s="28" t="s">
        <v>49</v>
      </c>
      <c r="D50" s="28">
        <v>385.2</v>
      </c>
      <c r="E50" s="46"/>
      <c r="F50" s="28">
        <f t="shared" si="0"/>
        <v>0</v>
      </c>
    </row>
    <row r="51" spans="1:6" ht="21" customHeight="1">
      <c r="A51" s="28" t="s">
        <v>60</v>
      </c>
      <c r="B51" s="49" t="s">
        <v>770</v>
      </c>
      <c r="C51" s="28" t="s">
        <v>14</v>
      </c>
      <c r="D51" s="28"/>
      <c r="E51" s="28"/>
      <c r="F51" s="28">
        <f t="shared" si="0"/>
      </c>
    </row>
    <row r="52" spans="1:6" ht="21" customHeight="1">
      <c r="A52" s="28" t="s">
        <v>85</v>
      </c>
      <c r="B52" s="49" t="s">
        <v>764</v>
      </c>
      <c r="C52" s="28" t="s">
        <v>49</v>
      </c>
      <c r="D52" s="28">
        <v>232.6</v>
      </c>
      <c r="E52" s="46"/>
      <c r="F52" s="28">
        <f t="shared" si="0"/>
        <v>0</v>
      </c>
    </row>
    <row r="53" spans="1:6" ht="21" customHeight="1">
      <c r="A53" s="28" t="s">
        <v>771</v>
      </c>
      <c r="B53" s="49" t="s">
        <v>772</v>
      </c>
      <c r="C53" s="28" t="s">
        <v>14</v>
      </c>
      <c r="D53" s="28"/>
      <c r="E53" s="28"/>
      <c r="F53" s="28">
        <f t="shared" si="0"/>
      </c>
    </row>
    <row r="54" spans="1:6" ht="21" customHeight="1">
      <c r="A54" s="28" t="s">
        <v>15</v>
      </c>
      <c r="B54" s="49" t="s">
        <v>773</v>
      </c>
      <c r="C54" s="28" t="s">
        <v>49</v>
      </c>
      <c r="D54" s="28">
        <v>190.4</v>
      </c>
      <c r="E54" s="46"/>
      <c r="F54" s="28">
        <f t="shared" si="0"/>
        <v>0</v>
      </c>
    </row>
    <row r="55" spans="1:6" ht="21" customHeight="1">
      <c r="A55" s="28" t="s">
        <v>774</v>
      </c>
      <c r="B55" s="49" t="s">
        <v>775</v>
      </c>
      <c r="C55" s="28" t="s">
        <v>49</v>
      </c>
      <c r="D55" s="28"/>
      <c r="E55" s="28"/>
      <c r="F55" s="28">
        <f t="shared" si="0"/>
      </c>
    </row>
    <row r="56" spans="1:6" ht="21" customHeight="1">
      <c r="A56" s="28" t="s">
        <v>15</v>
      </c>
      <c r="B56" s="49" t="s">
        <v>776</v>
      </c>
      <c r="C56" s="28" t="s">
        <v>49</v>
      </c>
      <c r="D56" s="28">
        <v>10.8</v>
      </c>
      <c r="E56" s="46"/>
      <c r="F56" s="28">
        <f t="shared" si="0"/>
        <v>0</v>
      </c>
    </row>
    <row r="57" spans="1:6" ht="21" customHeight="1">
      <c r="A57" s="28" t="s">
        <v>18</v>
      </c>
      <c r="B57" s="49" t="s">
        <v>777</v>
      </c>
      <c r="C57" s="28" t="s">
        <v>49</v>
      </c>
      <c r="D57" s="28">
        <v>91.6</v>
      </c>
      <c r="E57" s="46"/>
      <c r="F57" s="28">
        <f t="shared" si="0"/>
        <v>0</v>
      </c>
    </row>
    <row r="58" spans="1:6" ht="24" customHeight="1">
      <c r="A58" s="28" t="s">
        <v>69</v>
      </c>
      <c r="B58" s="49" t="s">
        <v>778</v>
      </c>
      <c r="C58" s="28" t="s">
        <v>49</v>
      </c>
      <c r="D58" s="28">
        <v>1802</v>
      </c>
      <c r="E58" s="46"/>
      <c r="F58" s="28">
        <f t="shared" si="0"/>
        <v>0</v>
      </c>
    </row>
    <row r="59" spans="1:6" ht="21" customHeight="1">
      <c r="A59" s="28" t="s">
        <v>60</v>
      </c>
      <c r="B59" s="49" t="s">
        <v>779</v>
      </c>
      <c r="C59" s="28" t="s">
        <v>49</v>
      </c>
      <c r="D59" s="28">
        <v>250.4</v>
      </c>
      <c r="E59" s="46"/>
      <c r="F59" s="28">
        <f t="shared" si="0"/>
        <v>0</v>
      </c>
    </row>
    <row r="60" spans="1:6" ht="21" customHeight="1">
      <c r="A60" s="28" t="s">
        <v>65</v>
      </c>
      <c r="B60" s="49" t="s">
        <v>780</v>
      </c>
      <c r="C60" s="28" t="s">
        <v>49</v>
      </c>
      <c r="D60" s="28">
        <v>18.772</v>
      </c>
      <c r="E60" s="46"/>
      <c r="F60" s="28">
        <f t="shared" si="0"/>
        <v>0</v>
      </c>
    </row>
    <row r="61" spans="1:6" ht="21" customHeight="1">
      <c r="A61" s="28" t="s">
        <v>781</v>
      </c>
      <c r="B61" s="49" t="s">
        <v>782</v>
      </c>
      <c r="C61" s="28" t="s">
        <v>49</v>
      </c>
      <c r="D61" s="28"/>
      <c r="E61" s="28"/>
      <c r="F61" s="28">
        <f t="shared" si="0"/>
      </c>
    </row>
    <row r="62" spans="1:6" ht="21" customHeight="1">
      <c r="A62" s="28" t="s">
        <v>15</v>
      </c>
      <c r="B62" s="49" t="s">
        <v>783</v>
      </c>
      <c r="C62" s="28" t="s">
        <v>49</v>
      </c>
      <c r="D62" s="28">
        <v>131.4</v>
      </c>
      <c r="E62" s="46"/>
      <c r="F62" s="28">
        <f t="shared" si="0"/>
        <v>0</v>
      </c>
    </row>
    <row r="63" spans="1:6" ht="21" customHeight="1">
      <c r="A63" s="28" t="s">
        <v>784</v>
      </c>
      <c r="B63" s="49" t="s">
        <v>785</v>
      </c>
      <c r="C63" s="28" t="s">
        <v>14</v>
      </c>
      <c r="D63" s="28"/>
      <c r="E63" s="28"/>
      <c r="F63" s="28">
        <f t="shared" si="0"/>
      </c>
    </row>
    <row r="64" spans="1:6" ht="21" customHeight="1">
      <c r="A64" s="28" t="s">
        <v>786</v>
      </c>
      <c r="B64" s="49" t="s">
        <v>787</v>
      </c>
      <c r="C64" s="28" t="s">
        <v>111</v>
      </c>
      <c r="D64" s="28"/>
      <c r="E64" s="28"/>
      <c r="F64" s="28">
        <f t="shared" si="0"/>
      </c>
    </row>
    <row r="65" spans="1:6" ht="21" customHeight="1">
      <c r="A65" s="28" t="s">
        <v>15</v>
      </c>
      <c r="B65" s="49" t="s">
        <v>788</v>
      </c>
      <c r="C65" s="28" t="s">
        <v>111</v>
      </c>
      <c r="D65" s="28">
        <v>46286</v>
      </c>
      <c r="E65" s="46"/>
      <c r="F65" s="28">
        <f t="shared" si="0"/>
        <v>0</v>
      </c>
    </row>
    <row r="66" spans="1:6" ht="21" customHeight="1">
      <c r="A66" s="28" t="s">
        <v>789</v>
      </c>
      <c r="B66" s="49" t="s">
        <v>790</v>
      </c>
      <c r="C66" s="28" t="s">
        <v>14</v>
      </c>
      <c r="D66" s="28"/>
      <c r="E66" s="28"/>
      <c r="F66" s="28">
        <f t="shared" si="0"/>
      </c>
    </row>
    <row r="67" spans="1:6" ht="21" customHeight="1">
      <c r="A67" s="28" t="s">
        <v>15</v>
      </c>
      <c r="B67" s="49" t="s">
        <v>791</v>
      </c>
      <c r="C67" s="28" t="s">
        <v>49</v>
      </c>
      <c r="D67" s="28">
        <v>1466.9</v>
      </c>
      <c r="E67" s="46"/>
      <c r="F67" s="28">
        <f t="shared" si="0"/>
        <v>0</v>
      </c>
    </row>
    <row r="68" spans="1:6" ht="21" customHeight="1">
      <c r="A68" s="28" t="s">
        <v>792</v>
      </c>
      <c r="B68" s="49" t="s">
        <v>793</v>
      </c>
      <c r="C68" s="28" t="s">
        <v>14</v>
      </c>
      <c r="D68" s="28"/>
      <c r="E68" s="28"/>
      <c r="F68" s="28">
        <f t="shared" si="0"/>
      </c>
    </row>
    <row r="69" spans="1:6" ht="21" customHeight="1">
      <c r="A69" s="28" t="s">
        <v>794</v>
      </c>
      <c r="B69" s="49" t="s">
        <v>795</v>
      </c>
      <c r="C69" s="28" t="s">
        <v>49</v>
      </c>
      <c r="D69" s="28"/>
      <c r="E69" s="28"/>
      <c r="F69" s="28">
        <f t="shared" si="0"/>
      </c>
    </row>
    <row r="70" spans="1:6" ht="21" customHeight="1">
      <c r="A70" s="28" t="s">
        <v>15</v>
      </c>
      <c r="B70" s="49" t="s">
        <v>796</v>
      </c>
      <c r="C70" s="28" t="s">
        <v>49</v>
      </c>
      <c r="D70" s="28">
        <v>288.8</v>
      </c>
      <c r="E70" s="46"/>
      <c r="F70" s="28">
        <f aca="true" t="shared" si="1" ref="F70:F97">IF(D70="","",ROUND(ROUND(E70,2)*D70,0))</f>
        <v>0</v>
      </c>
    </row>
    <row r="71" spans="1:6" ht="21" customHeight="1">
      <c r="A71" s="28" t="s">
        <v>797</v>
      </c>
      <c r="B71" s="49" t="s">
        <v>798</v>
      </c>
      <c r="C71" s="28" t="s">
        <v>14</v>
      </c>
      <c r="D71" s="28"/>
      <c r="E71" s="28"/>
      <c r="F71" s="28">
        <f t="shared" si="1"/>
      </c>
    </row>
    <row r="72" spans="1:6" ht="21" customHeight="1">
      <c r="A72" s="28" t="s">
        <v>15</v>
      </c>
      <c r="B72" s="49" t="s">
        <v>799</v>
      </c>
      <c r="C72" s="28" t="s">
        <v>1</v>
      </c>
      <c r="D72" s="28">
        <v>10560</v>
      </c>
      <c r="E72" s="46"/>
      <c r="F72" s="28">
        <f t="shared" si="1"/>
        <v>0</v>
      </c>
    </row>
    <row r="73" spans="1:6" ht="21" customHeight="1">
      <c r="A73" s="28" t="s">
        <v>18</v>
      </c>
      <c r="B73" s="49" t="s">
        <v>800</v>
      </c>
      <c r="C73" s="28" t="s">
        <v>1</v>
      </c>
      <c r="D73" s="28">
        <v>120</v>
      </c>
      <c r="E73" s="46"/>
      <c r="F73" s="28">
        <f t="shared" si="1"/>
        <v>0</v>
      </c>
    </row>
    <row r="74" spans="1:6" ht="21" customHeight="1">
      <c r="A74" s="28" t="s">
        <v>801</v>
      </c>
      <c r="B74" s="49" t="s">
        <v>802</v>
      </c>
      <c r="C74" s="28" t="s">
        <v>14</v>
      </c>
      <c r="D74" s="28"/>
      <c r="E74" s="28"/>
      <c r="F74" s="28">
        <f t="shared" si="1"/>
      </c>
    </row>
    <row r="75" spans="1:6" ht="21" customHeight="1">
      <c r="A75" s="28" t="s">
        <v>15</v>
      </c>
      <c r="B75" s="49" t="s">
        <v>803</v>
      </c>
      <c r="C75" s="28" t="s">
        <v>14</v>
      </c>
      <c r="D75" s="28"/>
      <c r="E75" s="28"/>
      <c r="F75" s="28">
        <f t="shared" si="1"/>
      </c>
    </row>
    <row r="76" spans="1:6" ht="21" customHeight="1">
      <c r="A76" s="28" t="s">
        <v>608</v>
      </c>
      <c r="B76" s="49" t="s">
        <v>274</v>
      </c>
      <c r="C76" s="28" t="s">
        <v>111</v>
      </c>
      <c r="D76" s="28">
        <v>2640</v>
      </c>
      <c r="E76" s="46"/>
      <c r="F76" s="28">
        <f t="shared" si="1"/>
        <v>0</v>
      </c>
    </row>
    <row r="77" spans="1:6" ht="21" customHeight="1">
      <c r="A77" s="28" t="s">
        <v>612</v>
      </c>
      <c r="B77" s="49" t="s">
        <v>804</v>
      </c>
      <c r="C77" s="28" t="s">
        <v>67</v>
      </c>
      <c r="D77" s="28">
        <v>767.6</v>
      </c>
      <c r="E77" s="46"/>
      <c r="F77" s="28">
        <f t="shared" si="1"/>
        <v>0</v>
      </c>
    </row>
    <row r="78" spans="1:6" ht="21" customHeight="1">
      <c r="A78" s="28" t="s">
        <v>805</v>
      </c>
      <c r="B78" s="49" t="s">
        <v>806</v>
      </c>
      <c r="C78" s="28" t="s">
        <v>14</v>
      </c>
      <c r="D78" s="28"/>
      <c r="E78" s="28"/>
      <c r="F78" s="28">
        <f t="shared" si="1"/>
      </c>
    </row>
    <row r="79" spans="1:6" ht="21" customHeight="1">
      <c r="A79" s="28" t="s">
        <v>807</v>
      </c>
      <c r="B79" s="49" t="s">
        <v>808</v>
      </c>
      <c r="C79" s="28" t="s">
        <v>14</v>
      </c>
      <c r="D79" s="28"/>
      <c r="E79" s="28"/>
      <c r="F79" s="28">
        <f t="shared" si="1"/>
      </c>
    </row>
    <row r="80" spans="1:6" ht="21" customHeight="1">
      <c r="A80" s="28" t="s">
        <v>15</v>
      </c>
      <c r="B80" s="49" t="s">
        <v>809</v>
      </c>
      <c r="C80" s="28" t="s">
        <v>810</v>
      </c>
      <c r="D80" s="28">
        <v>274.05</v>
      </c>
      <c r="E80" s="46"/>
      <c r="F80" s="28">
        <f t="shared" si="1"/>
        <v>0</v>
      </c>
    </row>
    <row r="81" spans="1:6" ht="21" customHeight="1">
      <c r="A81" s="28" t="s">
        <v>18</v>
      </c>
      <c r="B81" s="49" t="s">
        <v>808</v>
      </c>
      <c r="C81" s="28" t="s">
        <v>810</v>
      </c>
      <c r="D81" s="28">
        <v>1129.8</v>
      </c>
      <c r="E81" s="46"/>
      <c r="F81" s="28">
        <f t="shared" si="1"/>
        <v>0</v>
      </c>
    </row>
    <row r="82" spans="1:6" ht="21" customHeight="1">
      <c r="A82" s="28" t="s">
        <v>811</v>
      </c>
      <c r="B82" s="49" t="s">
        <v>812</v>
      </c>
      <c r="C82" s="28" t="s">
        <v>14</v>
      </c>
      <c r="D82" s="28"/>
      <c r="E82" s="28"/>
      <c r="F82" s="28">
        <f t="shared" si="1"/>
      </c>
    </row>
    <row r="83" spans="1:6" ht="21" customHeight="1">
      <c r="A83" s="28" t="s">
        <v>813</v>
      </c>
      <c r="B83" s="49" t="s">
        <v>814</v>
      </c>
      <c r="C83" s="28" t="s">
        <v>14</v>
      </c>
      <c r="D83" s="28"/>
      <c r="E83" s="28"/>
      <c r="F83" s="28">
        <f t="shared" si="1"/>
      </c>
    </row>
    <row r="84" spans="1:6" ht="21" customHeight="1">
      <c r="A84" s="28" t="s">
        <v>15</v>
      </c>
      <c r="B84" s="49" t="s">
        <v>815</v>
      </c>
      <c r="C84" s="28" t="s">
        <v>67</v>
      </c>
      <c r="D84" s="28">
        <v>10</v>
      </c>
      <c r="E84" s="46"/>
      <c r="F84" s="28">
        <f t="shared" si="1"/>
        <v>0</v>
      </c>
    </row>
    <row r="85" spans="1:6" ht="21" customHeight="1">
      <c r="A85" s="28" t="s">
        <v>18</v>
      </c>
      <c r="B85" s="49" t="s">
        <v>816</v>
      </c>
      <c r="C85" s="28" t="s">
        <v>67</v>
      </c>
      <c r="D85" s="28">
        <v>40</v>
      </c>
      <c r="E85" s="46"/>
      <c r="F85" s="28">
        <f t="shared" si="1"/>
        <v>0</v>
      </c>
    </row>
    <row r="86" spans="1:6" ht="21" customHeight="1">
      <c r="A86" s="28" t="s">
        <v>817</v>
      </c>
      <c r="B86" s="49" t="s">
        <v>818</v>
      </c>
      <c r="C86" s="28" t="s">
        <v>67</v>
      </c>
      <c r="D86" s="28">
        <v>40</v>
      </c>
      <c r="E86" s="46"/>
      <c r="F86" s="28">
        <f t="shared" si="1"/>
        <v>0</v>
      </c>
    </row>
    <row r="87" spans="1:6" ht="21" customHeight="1">
      <c r="A87" s="28" t="s">
        <v>819</v>
      </c>
      <c r="B87" s="49" t="s">
        <v>820</v>
      </c>
      <c r="C87" s="28" t="s">
        <v>27</v>
      </c>
      <c r="D87" s="28">
        <v>436</v>
      </c>
      <c r="E87" s="46"/>
      <c r="F87" s="28">
        <f t="shared" si="1"/>
        <v>0</v>
      </c>
    </row>
    <row r="88" spans="1:6" ht="21" customHeight="1">
      <c r="A88" s="28" t="s">
        <v>821</v>
      </c>
      <c r="B88" s="49" t="s">
        <v>822</v>
      </c>
      <c r="C88" s="28" t="s">
        <v>67</v>
      </c>
      <c r="D88" s="28">
        <v>132</v>
      </c>
      <c r="E88" s="46"/>
      <c r="F88" s="28">
        <f t="shared" si="1"/>
        <v>0</v>
      </c>
    </row>
    <row r="89" spans="1:6" ht="21" customHeight="1">
      <c r="A89" s="28" t="s">
        <v>823</v>
      </c>
      <c r="B89" s="49" t="s">
        <v>113</v>
      </c>
      <c r="C89" s="28" t="s">
        <v>14</v>
      </c>
      <c r="D89" s="28"/>
      <c r="E89" s="28"/>
      <c r="F89" s="28">
        <f t="shared" si="1"/>
      </c>
    </row>
    <row r="90" spans="1:6" ht="21" customHeight="1">
      <c r="A90" s="28" t="s">
        <v>824</v>
      </c>
      <c r="B90" s="49" t="s">
        <v>825</v>
      </c>
      <c r="C90" s="28" t="s">
        <v>14</v>
      </c>
      <c r="D90" s="28"/>
      <c r="E90" s="28"/>
      <c r="F90" s="28">
        <f t="shared" si="1"/>
      </c>
    </row>
    <row r="91" spans="1:6" ht="21" customHeight="1">
      <c r="A91" s="28" t="s">
        <v>15</v>
      </c>
      <c r="B91" s="49" t="s">
        <v>826</v>
      </c>
      <c r="C91" s="28" t="s">
        <v>67</v>
      </c>
      <c r="D91" s="28">
        <v>233.71</v>
      </c>
      <c r="E91" s="46"/>
      <c r="F91" s="28">
        <f t="shared" si="1"/>
        <v>0</v>
      </c>
    </row>
    <row r="92" spans="1:6" ht="21" customHeight="1">
      <c r="A92" s="28" t="s">
        <v>18</v>
      </c>
      <c r="B92" s="49" t="s">
        <v>827</v>
      </c>
      <c r="C92" s="28" t="s">
        <v>67</v>
      </c>
      <c r="D92" s="28">
        <v>30</v>
      </c>
      <c r="E92" s="46"/>
      <c r="F92" s="28">
        <f t="shared" si="1"/>
        <v>0</v>
      </c>
    </row>
    <row r="93" spans="1:6" ht="21" customHeight="1">
      <c r="A93" s="28" t="s">
        <v>69</v>
      </c>
      <c r="B93" s="49" t="s">
        <v>828</v>
      </c>
      <c r="C93" s="28" t="s">
        <v>67</v>
      </c>
      <c r="D93" s="28">
        <v>70</v>
      </c>
      <c r="E93" s="46"/>
      <c r="F93" s="28">
        <f t="shared" si="1"/>
        <v>0</v>
      </c>
    </row>
    <row r="94" spans="1:6" ht="21" customHeight="1">
      <c r="A94" s="28" t="s">
        <v>60</v>
      </c>
      <c r="B94" s="49" t="s">
        <v>829</v>
      </c>
      <c r="C94" s="28" t="s">
        <v>67</v>
      </c>
      <c r="D94" s="28">
        <v>39</v>
      </c>
      <c r="E94" s="46"/>
      <c r="F94" s="28">
        <f t="shared" si="1"/>
        <v>0</v>
      </c>
    </row>
    <row r="95" spans="1:6" ht="21" customHeight="1">
      <c r="A95" s="28" t="s">
        <v>65</v>
      </c>
      <c r="B95" s="49" t="s">
        <v>830</v>
      </c>
      <c r="C95" s="28" t="s">
        <v>49</v>
      </c>
      <c r="D95" s="28">
        <v>48.4</v>
      </c>
      <c r="E95" s="46"/>
      <c r="F95" s="28">
        <f t="shared" si="1"/>
        <v>0</v>
      </c>
    </row>
    <row r="96" spans="1:6" ht="21" customHeight="1">
      <c r="A96" s="28" t="s">
        <v>66</v>
      </c>
      <c r="B96" s="49" t="s">
        <v>831</v>
      </c>
      <c r="C96" s="28" t="s">
        <v>67</v>
      </c>
      <c r="D96" s="28">
        <v>337.5</v>
      </c>
      <c r="E96" s="46"/>
      <c r="F96" s="28">
        <f t="shared" si="1"/>
        <v>0</v>
      </c>
    </row>
    <row r="97" spans="1:6" ht="21" customHeight="1">
      <c r="A97" s="28" t="s">
        <v>70</v>
      </c>
      <c r="B97" s="49" t="s">
        <v>832</v>
      </c>
      <c r="C97" s="28" t="s">
        <v>67</v>
      </c>
      <c r="D97" s="28">
        <v>216</v>
      </c>
      <c r="E97" s="46"/>
      <c r="F97" s="28">
        <f t="shared" si="1"/>
        <v>0</v>
      </c>
    </row>
    <row r="98" spans="1:6" ht="24.75" customHeight="1">
      <c r="A98" s="108" t="s">
        <v>2340</v>
      </c>
      <c r="B98" s="108"/>
      <c r="C98" s="108"/>
      <c r="D98" s="108"/>
      <c r="E98" s="108"/>
      <c r="F98" s="36">
        <f>ROUND(SUM(F5:F97),0)</f>
        <v>0</v>
      </c>
    </row>
  </sheetData>
  <sheetProtection password="C649" sheet="1" formatColumns="0" formatRows="0"/>
  <mergeCells count="4">
    <mergeCell ref="A3:F3"/>
    <mergeCell ref="A1:F1"/>
    <mergeCell ref="A2:F2"/>
    <mergeCell ref="A98:E98"/>
  </mergeCells>
  <printOptions horizontalCentered="1"/>
  <pageMargins left="0.5118110236220472" right="0.5118110236220472" top="0.7874015748031497" bottom="0.984251968503937" header="0.5905511811023623" footer="0.5905511811023623"/>
  <pageSetup horizontalDpi="600" verticalDpi="600" orientation="portrait" paperSize="9" r:id="rId1"/>
  <headerFooter alignWithMargins="0">
    <oddHeader>&amp;C&amp;9
</oddHeader>
    <oddFooter>&amp;R &amp;10（加盖投标人单位章）</oddFooter>
  </headerFooter>
</worksheet>
</file>

<file path=xl/worksheets/sheet6.xml><?xml version="1.0" encoding="utf-8"?>
<worksheet xmlns="http://schemas.openxmlformats.org/spreadsheetml/2006/main" xmlns:r="http://schemas.openxmlformats.org/officeDocument/2006/relationships">
  <sheetPr>
    <tabColor theme="6"/>
  </sheetPr>
  <dimension ref="A1:F39"/>
  <sheetViews>
    <sheetView showZeros="0" view="pageBreakPreview" zoomScaleSheetLayoutView="100" zoomScalePageLayoutView="0" workbookViewId="0" topLeftCell="A31">
      <selection activeCell="E38" sqref="E38"/>
    </sheetView>
  </sheetViews>
  <sheetFormatPr defaultColWidth="8.00390625" defaultRowHeight="14.25"/>
  <cols>
    <col min="1" max="1" width="8.625" style="39" customWidth="1"/>
    <col min="2" max="2" width="21.625" style="71" customWidth="1"/>
    <col min="3" max="3" width="6.625" style="60" customWidth="1"/>
    <col min="4" max="4" width="11.75390625" style="60" customWidth="1"/>
    <col min="5" max="5" width="15.625" style="30" customWidth="1"/>
    <col min="6" max="6" width="16.625" style="39" customWidth="1"/>
    <col min="7" max="16384" width="8.00390625" style="60" customWidth="1"/>
  </cols>
  <sheetData>
    <row r="1" spans="1:6" ht="24.75" customHeight="1">
      <c r="A1" s="106" t="s">
        <v>2328</v>
      </c>
      <c r="B1" s="106"/>
      <c r="C1" s="106"/>
      <c r="D1" s="106"/>
      <c r="E1" s="106"/>
      <c r="F1" s="106"/>
    </row>
    <row r="2" spans="1:6" ht="19.5" customHeight="1">
      <c r="A2" s="109" t="str">
        <f>'100章'!A2:F2</f>
        <v>国道338线盘坡经大通河桥至热水段改建工程施工招标PDSG-1标段</v>
      </c>
      <c r="B2" s="109"/>
      <c r="C2" s="109"/>
      <c r="D2" s="109"/>
      <c r="E2" s="109"/>
      <c r="F2" s="109"/>
    </row>
    <row r="3" spans="1:6" ht="24.75" customHeight="1">
      <c r="A3" s="98" t="s">
        <v>2355</v>
      </c>
      <c r="B3" s="98"/>
      <c r="C3" s="98"/>
      <c r="D3" s="98"/>
      <c r="E3" s="98"/>
      <c r="F3" s="98"/>
    </row>
    <row r="4" spans="1:6" ht="21.75" customHeight="1">
      <c r="A4" s="47" t="s">
        <v>2341</v>
      </c>
      <c r="B4" s="47" t="s">
        <v>2353</v>
      </c>
      <c r="C4" s="47" t="s">
        <v>2354</v>
      </c>
      <c r="D4" s="47" t="s">
        <v>2342</v>
      </c>
      <c r="E4" s="47" t="s">
        <v>2343</v>
      </c>
      <c r="F4" s="47" t="s">
        <v>2344</v>
      </c>
    </row>
    <row r="5" spans="1:6" ht="21" customHeight="1">
      <c r="A5" s="28" t="s">
        <v>833</v>
      </c>
      <c r="B5" s="49" t="s">
        <v>157</v>
      </c>
      <c r="C5" s="28" t="s">
        <v>14</v>
      </c>
      <c r="D5" s="28"/>
      <c r="E5" s="28"/>
      <c r="F5" s="28">
        <f>IF(D5="","",ROUND(ROUND(E5,2)*D5,0))</f>
      </c>
    </row>
    <row r="6" spans="1:6" ht="24.75" customHeight="1">
      <c r="A6" s="28" t="s">
        <v>158</v>
      </c>
      <c r="B6" s="49" t="s">
        <v>159</v>
      </c>
      <c r="C6" s="28" t="s">
        <v>14</v>
      </c>
      <c r="D6" s="28"/>
      <c r="E6" s="28"/>
      <c r="F6" s="28">
        <f aca="true" t="shared" si="0" ref="F6:F38">IF(D6="","",ROUND(ROUND(E6,2)*D6,0))</f>
      </c>
    </row>
    <row r="7" spans="1:6" ht="21" customHeight="1">
      <c r="A7" s="28" t="s">
        <v>65</v>
      </c>
      <c r="B7" s="49" t="s">
        <v>834</v>
      </c>
      <c r="C7" s="28" t="s">
        <v>165</v>
      </c>
      <c r="D7" s="28">
        <v>132</v>
      </c>
      <c r="E7" s="46"/>
      <c r="F7" s="28">
        <f t="shared" si="0"/>
        <v>0</v>
      </c>
    </row>
    <row r="8" spans="1:6" ht="21" customHeight="1">
      <c r="A8" s="28" t="s">
        <v>160</v>
      </c>
      <c r="B8" s="49" t="s">
        <v>161</v>
      </c>
      <c r="C8" s="28" t="s">
        <v>14</v>
      </c>
      <c r="D8" s="28"/>
      <c r="E8" s="28"/>
      <c r="F8" s="28">
        <f t="shared" si="0"/>
      </c>
    </row>
    <row r="9" spans="1:6" ht="21" customHeight="1">
      <c r="A9" s="28" t="s">
        <v>15</v>
      </c>
      <c r="B9" s="49" t="s">
        <v>162</v>
      </c>
      <c r="C9" s="28" t="s">
        <v>14</v>
      </c>
      <c r="D9" s="28"/>
      <c r="E9" s="28"/>
      <c r="F9" s="28">
        <f t="shared" si="0"/>
      </c>
    </row>
    <row r="10" spans="1:6" ht="21" customHeight="1">
      <c r="A10" s="28" t="s">
        <v>608</v>
      </c>
      <c r="B10" s="49" t="s">
        <v>835</v>
      </c>
      <c r="C10" s="28" t="s">
        <v>67</v>
      </c>
      <c r="D10" s="28">
        <v>4645</v>
      </c>
      <c r="E10" s="46"/>
      <c r="F10" s="28">
        <f t="shared" si="0"/>
        <v>0</v>
      </c>
    </row>
    <row r="11" spans="1:6" ht="21" customHeight="1">
      <c r="A11" s="28" t="s">
        <v>87</v>
      </c>
      <c r="B11" s="49" t="s">
        <v>836</v>
      </c>
      <c r="C11" s="28" t="s">
        <v>67</v>
      </c>
      <c r="D11" s="28">
        <v>7677</v>
      </c>
      <c r="E11" s="46"/>
      <c r="F11" s="28">
        <f t="shared" si="0"/>
        <v>0</v>
      </c>
    </row>
    <row r="12" spans="1:6" ht="21" customHeight="1">
      <c r="A12" s="28" t="s">
        <v>114</v>
      </c>
      <c r="B12" s="49" t="s">
        <v>837</v>
      </c>
      <c r="C12" s="28" t="s">
        <v>67</v>
      </c>
      <c r="D12" s="28">
        <v>1806</v>
      </c>
      <c r="E12" s="46"/>
      <c r="F12" s="28">
        <f t="shared" si="0"/>
        <v>0</v>
      </c>
    </row>
    <row r="13" spans="1:6" ht="21" customHeight="1">
      <c r="A13" s="28" t="s">
        <v>612</v>
      </c>
      <c r="B13" s="49" t="s">
        <v>838</v>
      </c>
      <c r="C13" s="28" t="s">
        <v>67</v>
      </c>
      <c r="D13" s="28">
        <v>5022</v>
      </c>
      <c r="E13" s="46"/>
      <c r="F13" s="28">
        <f t="shared" si="0"/>
        <v>0</v>
      </c>
    </row>
    <row r="14" spans="1:6" ht="21" customHeight="1">
      <c r="A14" s="28" t="s">
        <v>69</v>
      </c>
      <c r="B14" s="49" t="s">
        <v>163</v>
      </c>
      <c r="C14" s="28" t="s">
        <v>164</v>
      </c>
      <c r="D14" s="28">
        <v>145</v>
      </c>
      <c r="E14" s="46"/>
      <c r="F14" s="28">
        <f t="shared" si="0"/>
        <v>0</v>
      </c>
    </row>
    <row r="15" spans="1:6" ht="21" customHeight="1">
      <c r="A15" s="28" t="s">
        <v>839</v>
      </c>
      <c r="B15" s="49" t="s">
        <v>166</v>
      </c>
      <c r="C15" s="28" t="s">
        <v>14</v>
      </c>
      <c r="D15" s="28"/>
      <c r="E15" s="28"/>
      <c r="F15" s="28">
        <f t="shared" si="0"/>
      </c>
    </row>
    <row r="16" spans="1:6" ht="21" customHeight="1">
      <c r="A16" s="28" t="s">
        <v>167</v>
      </c>
      <c r="B16" s="49" t="s">
        <v>168</v>
      </c>
      <c r="C16" s="28" t="s">
        <v>14</v>
      </c>
      <c r="D16" s="28"/>
      <c r="E16" s="28"/>
      <c r="F16" s="28">
        <f t="shared" si="0"/>
      </c>
    </row>
    <row r="17" spans="1:6" ht="21" customHeight="1">
      <c r="A17" s="28" t="s">
        <v>15</v>
      </c>
      <c r="B17" s="49" t="s">
        <v>840</v>
      </c>
      <c r="C17" s="28" t="s">
        <v>164</v>
      </c>
      <c r="D17" s="28">
        <v>25</v>
      </c>
      <c r="E17" s="46"/>
      <c r="F17" s="28">
        <f t="shared" si="0"/>
        <v>0</v>
      </c>
    </row>
    <row r="18" spans="1:6" ht="21" customHeight="1">
      <c r="A18" s="28" t="s">
        <v>18</v>
      </c>
      <c r="B18" s="49" t="s">
        <v>841</v>
      </c>
      <c r="C18" s="28" t="s">
        <v>164</v>
      </c>
      <c r="D18" s="28">
        <v>5</v>
      </c>
      <c r="E18" s="46"/>
      <c r="F18" s="28">
        <f t="shared" si="0"/>
        <v>0</v>
      </c>
    </row>
    <row r="19" spans="1:6" ht="21" customHeight="1">
      <c r="A19" s="28" t="s">
        <v>69</v>
      </c>
      <c r="B19" s="49" t="s">
        <v>842</v>
      </c>
      <c r="C19" s="28" t="s">
        <v>164</v>
      </c>
      <c r="D19" s="28">
        <v>4</v>
      </c>
      <c r="E19" s="46"/>
      <c r="F19" s="28">
        <f t="shared" si="0"/>
        <v>0</v>
      </c>
    </row>
    <row r="20" spans="1:6" ht="21" customHeight="1">
      <c r="A20" s="28" t="s">
        <v>60</v>
      </c>
      <c r="B20" s="49" t="s">
        <v>843</v>
      </c>
      <c r="C20" s="28" t="s">
        <v>164</v>
      </c>
      <c r="D20" s="28">
        <v>9</v>
      </c>
      <c r="E20" s="46"/>
      <c r="F20" s="28">
        <f t="shared" si="0"/>
        <v>0</v>
      </c>
    </row>
    <row r="21" spans="1:6" ht="21" customHeight="1">
      <c r="A21" s="28" t="s">
        <v>65</v>
      </c>
      <c r="B21" s="49" t="s">
        <v>844</v>
      </c>
      <c r="C21" s="28" t="s">
        <v>164</v>
      </c>
      <c r="D21" s="28">
        <v>112</v>
      </c>
      <c r="E21" s="46"/>
      <c r="F21" s="28">
        <f t="shared" si="0"/>
        <v>0</v>
      </c>
    </row>
    <row r="22" spans="1:6" ht="21" customHeight="1">
      <c r="A22" s="28" t="s">
        <v>169</v>
      </c>
      <c r="B22" s="49" t="s">
        <v>170</v>
      </c>
      <c r="C22" s="28" t="s">
        <v>164</v>
      </c>
      <c r="D22" s="28">
        <v>5</v>
      </c>
      <c r="E22" s="46"/>
      <c r="F22" s="28">
        <f t="shared" si="0"/>
        <v>0</v>
      </c>
    </row>
    <row r="23" spans="1:6" ht="21" customHeight="1">
      <c r="A23" s="28" t="s">
        <v>171</v>
      </c>
      <c r="B23" s="49" t="s">
        <v>172</v>
      </c>
      <c r="C23" s="28" t="s">
        <v>14</v>
      </c>
      <c r="D23" s="28"/>
      <c r="E23" s="28"/>
      <c r="F23" s="28">
        <f t="shared" si="0"/>
      </c>
    </row>
    <row r="24" spans="1:6" ht="24.75" customHeight="1">
      <c r="A24" s="28" t="s">
        <v>15</v>
      </c>
      <c r="B24" s="49" t="s">
        <v>845</v>
      </c>
      <c r="C24" s="28" t="s">
        <v>164</v>
      </c>
      <c r="D24" s="28">
        <v>5</v>
      </c>
      <c r="E24" s="46"/>
      <c r="F24" s="28">
        <f t="shared" si="0"/>
        <v>0</v>
      </c>
    </row>
    <row r="25" spans="1:6" ht="21" customHeight="1">
      <c r="A25" s="28" t="s">
        <v>18</v>
      </c>
      <c r="B25" s="49" t="s">
        <v>846</v>
      </c>
      <c r="C25" s="28" t="s">
        <v>164</v>
      </c>
      <c r="D25" s="28">
        <v>4</v>
      </c>
      <c r="E25" s="46"/>
      <c r="F25" s="28">
        <f t="shared" si="0"/>
        <v>0</v>
      </c>
    </row>
    <row r="26" spans="1:6" ht="21" customHeight="1">
      <c r="A26" s="28" t="s">
        <v>69</v>
      </c>
      <c r="B26" s="49" t="s">
        <v>847</v>
      </c>
      <c r="C26" s="28" t="s">
        <v>164</v>
      </c>
      <c r="D26" s="28">
        <v>2</v>
      </c>
      <c r="E26" s="46"/>
      <c r="F26" s="28">
        <f t="shared" si="0"/>
        <v>0</v>
      </c>
    </row>
    <row r="27" spans="1:6" ht="21" customHeight="1">
      <c r="A27" s="28" t="s">
        <v>60</v>
      </c>
      <c r="B27" s="49" t="s">
        <v>848</v>
      </c>
      <c r="C27" s="28" t="s">
        <v>164</v>
      </c>
      <c r="D27" s="28">
        <v>4</v>
      </c>
      <c r="E27" s="46"/>
      <c r="F27" s="28">
        <f t="shared" si="0"/>
        <v>0</v>
      </c>
    </row>
    <row r="28" spans="1:6" ht="21" customHeight="1">
      <c r="A28" s="28" t="s">
        <v>65</v>
      </c>
      <c r="B28" s="49" t="s">
        <v>849</v>
      </c>
      <c r="C28" s="28" t="s">
        <v>164</v>
      </c>
      <c r="D28" s="28">
        <v>3</v>
      </c>
      <c r="E28" s="46"/>
      <c r="F28" s="28">
        <f t="shared" si="0"/>
        <v>0</v>
      </c>
    </row>
    <row r="29" spans="1:6" ht="21" customHeight="1">
      <c r="A29" s="28" t="s">
        <v>850</v>
      </c>
      <c r="B29" s="49" t="s">
        <v>851</v>
      </c>
      <c r="C29" s="28" t="s">
        <v>164</v>
      </c>
      <c r="D29" s="28">
        <v>2</v>
      </c>
      <c r="E29" s="46"/>
      <c r="F29" s="28">
        <f t="shared" si="0"/>
        <v>0</v>
      </c>
    </row>
    <row r="30" spans="1:6" ht="21" customHeight="1">
      <c r="A30" s="28" t="s">
        <v>173</v>
      </c>
      <c r="B30" s="49" t="s">
        <v>174</v>
      </c>
      <c r="C30" s="28" t="s">
        <v>164</v>
      </c>
      <c r="D30" s="28">
        <v>41</v>
      </c>
      <c r="E30" s="46"/>
      <c r="F30" s="28">
        <f t="shared" si="0"/>
        <v>0</v>
      </c>
    </row>
    <row r="31" spans="1:6" ht="21" customHeight="1">
      <c r="A31" s="28" t="s">
        <v>175</v>
      </c>
      <c r="B31" s="49" t="s">
        <v>176</v>
      </c>
      <c r="C31" s="28" t="s">
        <v>164</v>
      </c>
      <c r="D31" s="28">
        <v>406</v>
      </c>
      <c r="E31" s="46"/>
      <c r="F31" s="28">
        <f t="shared" si="0"/>
        <v>0</v>
      </c>
    </row>
    <row r="32" spans="1:6" ht="21" customHeight="1">
      <c r="A32" s="28" t="s">
        <v>177</v>
      </c>
      <c r="B32" s="49" t="s">
        <v>178</v>
      </c>
      <c r="C32" s="28" t="s">
        <v>164</v>
      </c>
      <c r="D32" s="28">
        <v>366</v>
      </c>
      <c r="E32" s="46"/>
      <c r="F32" s="28">
        <f t="shared" si="0"/>
        <v>0</v>
      </c>
    </row>
    <row r="33" spans="1:6" ht="24.75" customHeight="1">
      <c r="A33" s="28" t="s">
        <v>852</v>
      </c>
      <c r="B33" s="49" t="s">
        <v>179</v>
      </c>
      <c r="C33" s="28" t="s">
        <v>14</v>
      </c>
      <c r="D33" s="28"/>
      <c r="E33" s="28"/>
      <c r="F33" s="28">
        <f t="shared" si="0"/>
      </c>
    </row>
    <row r="34" spans="1:6" ht="21" customHeight="1">
      <c r="A34" s="28" t="s">
        <v>180</v>
      </c>
      <c r="B34" s="49" t="s">
        <v>181</v>
      </c>
      <c r="C34" s="28" t="s">
        <v>1</v>
      </c>
      <c r="D34" s="28">
        <v>17131.5</v>
      </c>
      <c r="E34" s="46"/>
      <c r="F34" s="28">
        <f t="shared" si="0"/>
        <v>0</v>
      </c>
    </row>
    <row r="35" spans="1:6" ht="21" customHeight="1">
      <c r="A35" s="28" t="s">
        <v>182</v>
      </c>
      <c r="B35" s="49" t="s">
        <v>183</v>
      </c>
      <c r="C35" s="18" t="s">
        <v>14</v>
      </c>
      <c r="D35" s="18"/>
      <c r="E35" s="28"/>
      <c r="F35" s="28">
        <f t="shared" si="0"/>
      </c>
    </row>
    <row r="36" spans="1:6" ht="21" customHeight="1">
      <c r="A36" s="28" t="s">
        <v>15</v>
      </c>
      <c r="B36" s="49" t="s">
        <v>853</v>
      </c>
      <c r="C36" s="20" t="s">
        <v>2351</v>
      </c>
      <c r="D36" s="20">
        <v>957</v>
      </c>
      <c r="E36" s="46"/>
      <c r="F36" s="28">
        <f t="shared" si="0"/>
        <v>0</v>
      </c>
    </row>
    <row r="37" spans="1:6" ht="21" customHeight="1">
      <c r="A37" s="28" t="s">
        <v>18</v>
      </c>
      <c r="B37" s="49" t="s">
        <v>184</v>
      </c>
      <c r="C37" s="20" t="s">
        <v>2351</v>
      </c>
      <c r="D37" s="20">
        <v>328</v>
      </c>
      <c r="E37" s="46"/>
      <c r="F37" s="28">
        <f t="shared" si="0"/>
        <v>0</v>
      </c>
    </row>
    <row r="38" spans="1:6" ht="21" customHeight="1">
      <c r="A38" s="28" t="s">
        <v>854</v>
      </c>
      <c r="B38" s="49" t="s">
        <v>855</v>
      </c>
      <c r="C38" s="20" t="s">
        <v>2352</v>
      </c>
      <c r="D38" s="20">
        <v>145</v>
      </c>
      <c r="E38" s="46"/>
      <c r="F38" s="28">
        <f t="shared" si="0"/>
        <v>0</v>
      </c>
    </row>
    <row r="39" spans="1:6" ht="24.75" customHeight="1">
      <c r="A39" s="108" t="s">
        <v>2356</v>
      </c>
      <c r="B39" s="108"/>
      <c r="C39" s="108"/>
      <c r="D39" s="108"/>
      <c r="E39" s="108"/>
      <c r="F39" s="36">
        <f>ROUND(SUM(F5:F38),0)</f>
        <v>0</v>
      </c>
    </row>
  </sheetData>
  <sheetProtection password="C649" sheet="1" formatColumns="0" formatRows="0"/>
  <mergeCells count="4">
    <mergeCell ref="A1:F1"/>
    <mergeCell ref="A2:F2"/>
    <mergeCell ref="A3:F3"/>
    <mergeCell ref="A39:E39"/>
  </mergeCells>
  <printOptions horizontalCentered="1"/>
  <pageMargins left="0.5118110236220472" right="0.5118110236220472" top="0.7874015748031497" bottom="0.984251968503937" header="0.5905511811023623" footer="0.5905511811023623"/>
  <pageSetup horizontalDpi="600" verticalDpi="600" orientation="portrait" paperSize="9" r:id="rId1"/>
  <headerFooter alignWithMargins="0">
    <oddHeader>&amp;C&amp;9
</oddHeader>
    <oddFooter>&amp;R &amp;10（加盖投标人单位章）</oddFooter>
  </headerFooter>
</worksheet>
</file>

<file path=xl/worksheets/sheet7.xml><?xml version="1.0" encoding="utf-8"?>
<worksheet xmlns="http://schemas.openxmlformats.org/spreadsheetml/2006/main" xmlns:r="http://schemas.openxmlformats.org/officeDocument/2006/relationships">
  <sheetPr>
    <tabColor theme="6"/>
  </sheetPr>
  <dimension ref="A1:F16"/>
  <sheetViews>
    <sheetView showZeros="0" view="pageBreakPreview" zoomScale="115" zoomScaleSheetLayoutView="115" zoomScalePageLayoutView="0" workbookViewId="0" topLeftCell="A7">
      <selection activeCell="D15" sqref="D15:E15"/>
    </sheetView>
  </sheetViews>
  <sheetFormatPr defaultColWidth="8.00390625" defaultRowHeight="14.25"/>
  <cols>
    <col min="1" max="1" width="8.625" style="39" customWidth="1"/>
    <col min="2" max="2" width="21.625" style="71" customWidth="1"/>
    <col min="3" max="3" width="6.625" style="60" customWidth="1"/>
    <col min="4" max="4" width="9.625" style="60" customWidth="1"/>
    <col min="5" max="5" width="15.625" style="30" customWidth="1"/>
    <col min="6" max="6" width="16.625" style="39" customWidth="1"/>
    <col min="7" max="16384" width="8.00390625" style="60" customWidth="1"/>
  </cols>
  <sheetData>
    <row r="1" spans="1:6" ht="24.75" customHeight="1">
      <c r="A1" s="106" t="s">
        <v>3</v>
      </c>
      <c r="B1" s="106"/>
      <c r="C1" s="106"/>
      <c r="D1" s="106"/>
      <c r="E1" s="106"/>
      <c r="F1" s="106"/>
    </row>
    <row r="2" spans="1:6" ht="19.5" customHeight="1">
      <c r="A2" s="109" t="str">
        <f>'100章'!A2:F2</f>
        <v>国道338线盘坡经大通河桥至热水段改建工程施工招标PDSG-1标段</v>
      </c>
      <c r="B2" s="109"/>
      <c r="C2" s="109"/>
      <c r="D2" s="109"/>
      <c r="E2" s="109"/>
      <c r="F2" s="109"/>
    </row>
    <row r="3" spans="1:6" ht="24.75" customHeight="1">
      <c r="A3" s="98" t="s">
        <v>126</v>
      </c>
      <c r="B3" s="98"/>
      <c r="C3" s="98"/>
      <c r="D3" s="98"/>
      <c r="E3" s="98"/>
      <c r="F3" s="98"/>
    </row>
    <row r="4" spans="1:6" ht="21.75" customHeight="1">
      <c r="A4" s="32" t="s">
        <v>558</v>
      </c>
      <c r="B4" s="32" t="s">
        <v>557</v>
      </c>
      <c r="C4" s="32" t="s">
        <v>559</v>
      </c>
      <c r="D4" s="32" t="s">
        <v>560</v>
      </c>
      <c r="E4" s="29" t="s">
        <v>127</v>
      </c>
      <c r="F4" s="47" t="s">
        <v>4</v>
      </c>
    </row>
    <row r="5" spans="1:6" ht="21" customHeight="1">
      <c r="A5" s="28" t="s">
        <v>856</v>
      </c>
      <c r="B5" s="49" t="s">
        <v>115</v>
      </c>
      <c r="C5" s="28" t="s">
        <v>14</v>
      </c>
      <c r="D5" s="28"/>
      <c r="E5" s="28"/>
      <c r="F5" s="28">
        <f>IF(D5="","",ROUND(ROUND(E5,2)*D5,0))</f>
      </c>
    </row>
    <row r="6" spans="1:6" ht="21" customHeight="1">
      <c r="A6" s="28" t="s">
        <v>857</v>
      </c>
      <c r="B6" s="49" t="s">
        <v>858</v>
      </c>
      <c r="C6" s="28" t="s">
        <v>49</v>
      </c>
      <c r="D6" s="28">
        <v>77125.085</v>
      </c>
      <c r="E6" s="46"/>
      <c r="F6" s="28">
        <f aca="true" t="shared" si="0" ref="F6:F15">IF(D6="","",ROUND(ROUND(E6,2)*D6,0))</f>
        <v>0</v>
      </c>
    </row>
    <row r="7" spans="1:6" ht="21" customHeight="1">
      <c r="A7" s="28" t="s">
        <v>859</v>
      </c>
      <c r="B7" s="49" t="s">
        <v>116</v>
      </c>
      <c r="C7" s="28" t="s">
        <v>14</v>
      </c>
      <c r="D7" s="28"/>
      <c r="E7" s="28"/>
      <c r="F7" s="28">
        <f t="shared" si="0"/>
      </c>
    </row>
    <row r="8" spans="1:6" ht="21" customHeight="1">
      <c r="A8" s="28" t="s">
        <v>117</v>
      </c>
      <c r="B8" s="49" t="s">
        <v>185</v>
      </c>
      <c r="C8" s="28" t="s">
        <v>14</v>
      </c>
      <c r="D8" s="28"/>
      <c r="E8" s="28"/>
      <c r="F8" s="28">
        <f t="shared" si="0"/>
      </c>
    </row>
    <row r="9" spans="1:6" ht="21" customHeight="1">
      <c r="A9" s="28" t="s">
        <v>15</v>
      </c>
      <c r="B9" s="49" t="s">
        <v>860</v>
      </c>
      <c r="C9" s="28" t="s">
        <v>1</v>
      </c>
      <c r="D9" s="28">
        <v>402651.11</v>
      </c>
      <c r="E9" s="46"/>
      <c r="F9" s="28">
        <f t="shared" si="0"/>
        <v>0</v>
      </c>
    </row>
    <row r="10" spans="1:6" ht="21" customHeight="1">
      <c r="A10" s="28" t="s">
        <v>18</v>
      </c>
      <c r="B10" s="49" t="s">
        <v>861</v>
      </c>
      <c r="C10" s="28" t="s">
        <v>1</v>
      </c>
      <c r="D10" s="28">
        <v>154482.7</v>
      </c>
      <c r="E10" s="46"/>
      <c r="F10" s="28">
        <f t="shared" si="0"/>
        <v>0</v>
      </c>
    </row>
    <row r="11" spans="1:6" ht="21" customHeight="1">
      <c r="A11" s="28" t="s">
        <v>862</v>
      </c>
      <c r="B11" s="49" t="s">
        <v>863</v>
      </c>
      <c r="C11" s="28" t="s">
        <v>1</v>
      </c>
      <c r="D11" s="28">
        <v>19842.55</v>
      </c>
      <c r="E11" s="46"/>
      <c r="F11" s="28">
        <f t="shared" si="0"/>
        <v>0</v>
      </c>
    </row>
    <row r="12" spans="1:6" ht="21" customHeight="1">
      <c r="A12" s="28" t="s">
        <v>864</v>
      </c>
      <c r="B12" s="49" t="s">
        <v>865</v>
      </c>
      <c r="C12" s="28" t="s">
        <v>14</v>
      </c>
      <c r="D12" s="28"/>
      <c r="E12" s="28"/>
      <c r="F12" s="28">
        <f t="shared" si="0"/>
      </c>
    </row>
    <row r="13" spans="1:6" ht="21" customHeight="1">
      <c r="A13" s="28" t="s">
        <v>866</v>
      </c>
      <c r="B13" s="49" t="s">
        <v>867</v>
      </c>
      <c r="C13" s="28" t="s">
        <v>1</v>
      </c>
      <c r="D13" s="28">
        <v>500</v>
      </c>
      <c r="E13" s="46"/>
      <c r="F13" s="28">
        <f t="shared" si="0"/>
        <v>0</v>
      </c>
    </row>
    <row r="14" spans="1:6" ht="21" customHeight="1">
      <c r="A14" s="28" t="s">
        <v>868</v>
      </c>
      <c r="B14" s="49" t="s">
        <v>869</v>
      </c>
      <c r="C14" s="28" t="s">
        <v>14</v>
      </c>
      <c r="D14" s="28"/>
      <c r="E14" s="28"/>
      <c r="F14" s="28">
        <f t="shared" si="0"/>
      </c>
    </row>
    <row r="15" spans="1:6" ht="21" customHeight="1">
      <c r="A15" s="28" t="s">
        <v>870</v>
      </c>
      <c r="B15" s="49" t="s">
        <v>871</v>
      </c>
      <c r="C15" s="28" t="s">
        <v>164</v>
      </c>
      <c r="D15" s="28">
        <v>9</v>
      </c>
      <c r="E15" s="46"/>
      <c r="F15" s="28">
        <f t="shared" si="0"/>
        <v>0</v>
      </c>
    </row>
    <row r="16" spans="1:6" ht="24.75" customHeight="1">
      <c r="A16" s="108" t="s">
        <v>2357</v>
      </c>
      <c r="B16" s="108"/>
      <c r="C16" s="108"/>
      <c r="D16" s="108"/>
      <c r="E16" s="108"/>
      <c r="F16" s="36">
        <f>ROUND(SUM(F5:F15),0)</f>
        <v>0</v>
      </c>
    </row>
  </sheetData>
  <sheetProtection password="C649" sheet="1" formatColumns="0" formatRows="0"/>
  <mergeCells count="4">
    <mergeCell ref="A1:F1"/>
    <mergeCell ref="A2:F2"/>
    <mergeCell ref="A3:F3"/>
    <mergeCell ref="A16:E16"/>
  </mergeCells>
  <printOptions horizontalCentered="1"/>
  <pageMargins left="0.5118110236220472" right="0.5118110236220472" top="0.7874015748031497" bottom="0.984251968503937" header="0.5905511811023623" footer="0.5905511811023623"/>
  <pageSetup horizontalDpi="600" verticalDpi="600" orientation="portrait" paperSize="9" r:id="rId1"/>
  <headerFooter alignWithMargins="0">
    <oddHeader>&amp;C&amp;9
</oddHeader>
    <oddFooter>&amp;R &amp;10（加盖投标人单位章）</oddFooter>
  </headerFooter>
</worksheet>
</file>

<file path=xl/worksheets/sheet8.xml><?xml version="1.0" encoding="utf-8"?>
<worksheet xmlns="http://schemas.openxmlformats.org/spreadsheetml/2006/main" xmlns:r="http://schemas.openxmlformats.org/officeDocument/2006/relationships">
  <sheetPr>
    <tabColor theme="6"/>
  </sheetPr>
  <dimension ref="A1:H218"/>
  <sheetViews>
    <sheetView showZeros="0" view="pageBreakPreview" zoomScale="85" zoomScaleSheetLayoutView="85" zoomScalePageLayoutView="0" workbookViewId="0" topLeftCell="A211">
      <selection activeCell="G217" sqref="G217"/>
    </sheetView>
  </sheetViews>
  <sheetFormatPr defaultColWidth="8.00390625" defaultRowHeight="14.25"/>
  <cols>
    <col min="1" max="1" width="4.625" style="30" customWidth="1"/>
    <col min="2" max="2" width="12.00390625" style="71" customWidth="1"/>
    <col min="3" max="3" width="9.25390625" style="71" customWidth="1"/>
    <col min="4" max="4" width="24.625" style="71" customWidth="1"/>
    <col min="5" max="5" width="5.625" style="60" customWidth="1"/>
    <col min="6" max="7" width="8.625" style="30" customWidth="1"/>
    <col min="8" max="8" width="10.625" style="39" customWidth="1"/>
    <col min="9" max="16384" width="8.00390625" style="60" customWidth="1"/>
  </cols>
  <sheetData>
    <row r="1" spans="1:8" ht="24.75" customHeight="1">
      <c r="A1" s="106" t="s">
        <v>2328</v>
      </c>
      <c r="B1" s="106"/>
      <c r="C1" s="106"/>
      <c r="D1" s="106"/>
      <c r="E1" s="106"/>
      <c r="F1" s="106"/>
      <c r="G1" s="106"/>
      <c r="H1" s="106"/>
    </row>
    <row r="2" spans="1:8" ht="19.5" customHeight="1">
      <c r="A2" s="105" t="str">
        <f>'100章'!A2:F2</f>
        <v>国道338线盘坡经大通河桥至热水段改建工程施工招标PDSG-1标段</v>
      </c>
      <c r="B2" s="105"/>
      <c r="C2" s="105"/>
      <c r="D2" s="105"/>
      <c r="E2" s="105"/>
      <c r="F2" s="105"/>
      <c r="G2" s="105"/>
      <c r="H2" s="105"/>
    </row>
    <row r="3" spans="1:8" ht="24.75" customHeight="1">
      <c r="A3" s="113" t="s">
        <v>2365</v>
      </c>
      <c r="B3" s="113"/>
      <c r="C3" s="113"/>
      <c r="D3" s="113"/>
      <c r="E3" s="113"/>
      <c r="F3" s="113"/>
      <c r="G3" s="113"/>
      <c r="H3" s="114"/>
    </row>
    <row r="4" spans="1:8" ht="21.75" customHeight="1">
      <c r="A4" s="47" t="s">
        <v>2366</v>
      </c>
      <c r="B4" s="47" t="s">
        <v>2367</v>
      </c>
      <c r="C4" s="47" t="s">
        <v>2368</v>
      </c>
      <c r="D4" s="47" t="s">
        <v>2369</v>
      </c>
      <c r="E4" s="47" t="s">
        <v>2370</v>
      </c>
      <c r="F4" s="47" t="s">
        <v>2371</v>
      </c>
      <c r="G4" s="47" t="s">
        <v>2372</v>
      </c>
      <c r="H4" s="47" t="s">
        <v>2344</v>
      </c>
    </row>
    <row r="5" spans="1:8" ht="12">
      <c r="A5" s="28"/>
      <c r="B5" s="49" t="s">
        <v>2363</v>
      </c>
      <c r="C5" s="75"/>
      <c r="D5" s="28"/>
      <c r="E5" s="28"/>
      <c r="F5" s="28"/>
      <c r="G5" s="28"/>
      <c r="H5" s="28">
        <f>IF(F5="","",ROUND(ROUND(G5,2)*F5,0))</f>
      </c>
    </row>
    <row r="6" spans="1:8" ht="11.25">
      <c r="A6" s="72"/>
      <c r="B6" s="49"/>
      <c r="C6" s="49" t="s">
        <v>188</v>
      </c>
      <c r="D6" s="49"/>
      <c r="E6" s="28"/>
      <c r="F6" s="28"/>
      <c r="G6" s="28"/>
      <c r="H6" s="28">
        <f aca="true" t="shared" si="0" ref="H6:H69">IF(F6="","",ROUND(ROUND(G6,2)*F6,0))</f>
      </c>
    </row>
    <row r="7" spans="1:8" ht="11.25">
      <c r="A7" s="72">
        <v>1</v>
      </c>
      <c r="B7" s="49" t="s">
        <v>872</v>
      </c>
      <c r="C7" s="49" t="s">
        <v>873</v>
      </c>
      <c r="D7" s="49" t="s">
        <v>874</v>
      </c>
      <c r="E7" s="28" t="s">
        <v>1</v>
      </c>
      <c r="F7" s="28">
        <v>312.36</v>
      </c>
      <c r="G7" s="46"/>
      <c r="H7" s="28">
        <f t="shared" si="0"/>
        <v>0</v>
      </c>
    </row>
    <row r="8" spans="1:8" ht="22.5">
      <c r="A8" s="72">
        <v>2</v>
      </c>
      <c r="B8" s="49" t="s">
        <v>324</v>
      </c>
      <c r="C8" s="49" t="s">
        <v>325</v>
      </c>
      <c r="D8" s="49" t="s">
        <v>875</v>
      </c>
      <c r="E8" s="28" t="s">
        <v>49</v>
      </c>
      <c r="F8" s="28">
        <v>951.56</v>
      </c>
      <c r="G8" s="46"/>
      <c r="H8" s="28">
        <f t="shared" si="0"/>
        <v>0</v>
      </c>
    </row>
    <row r="9" spans="1:8" ht="34.5">
      <c r="A9" s="72">
        <v>3</v>
      </c>
      <c r="B9" s="49" t="s">
        <v>191</v>
      </c>
      <c r="C9" s="49" t="s">
        <v>192</v>
      </c>
      <c r="D9" s="49" t="s">
        <v>876</v>
      </c>
      <c r="E9" s="28" t="s">
        <v>49</v>
      </c>
      <c r="F9" s="28">
        <v>852.59</v>
      </c>
      <c r="G9" s="46"/>
      <c r="H9" s="28">
        <f t="shared" si="0"/>
        <v>0</v>
      </c>
    </row>
    <row r="10" spans="1:8" ht="22.5">
      <c r="A10" s="72">
        <v>4</v>
      </c>
      <c r="B10" s="49" t="s">
        <v>194</v>
      </c>
      <c r="C10" s="49" t="s">
        <v>195</v>
      </c>
      <c r="D10" s="49" t="s">
        <v>877</v>
      </c>
      <c r="E10" s="28" t="s">
        <v>49</v>
      </c>
      <c r="F10" s="28">
        <v>98.97</v>
      </c>
      <c r="G10" s="46"/>
      <c r="H10" s="28">
        <f t="shared" si="0"/>
        <v>0</v>
      </c>
    </row>
    <row r="11" spans="1:8" ht="11.25">
      <c r="A11" s="72"/>
      <c r="B11" s="49"/>
      <c r="C11" s="49" t="s">
        <v>196</v>
      </c>
      <c r="D11" s="49"/>
      <c r="E11" s="28"/>
      <c r="F11" s="28"/>
      <c r="G11" s="28"/>
      <c r="H11" s="28">
        <f t="shared" si="0"/>
      </c>
    </row>
    <row r="12" spans="1:8" ht="34.5">
      <c r="A12" s="72">
        <v>5</v>
      </c>
      <c r="B12" s="49" t="s">
        <v>199</v>
      </c>
      <c r="C12" s="49" t="s">
        <v>200</v>
      </c>
      <c r="D12" s="49" t="s">
        <v>878</v>
      </c>
      <c r="E12" s="28" t="s">
        <v>49</v>
      </c>
      <c r="F12" s="28">
        <v>109.71</v>
      </c>
      <c r="G12" s="46"/>
      <c r="H12" s="28">
        <f t="shared" si="0"/>
        <v>0</v>
      </c>
    </row>
    <row r="13" spans="1:8" ht="34.5">
      <c r="A13" s="72">
        <v>6</v>
      </c>
      <c r="B13" s="49" t="s">
        <v>328</v>
      </c>
      <c r="C13" s="49" t="s">
        <v>200</v>
      </c>
      <c r="D13" s="49" t="s">
        <v>879</v>
      </c>
      <c r="E13" s="28" t="s">
        <v>49</v>
      </c>
      <c r="F13" s="28">
        <v>51.17</v>
      </c>
      <c r="G13" s="46"/>
      <c r="H13" s="28">
        <f t="shared" si="0"/>
        <v>0</v>
      </c>
    </row>
    <row r="14" spans="1:8" ht="34.5">
      <c r="A14" s="72">
        <v>7</v>
      </c>
      <c r="B14" s="49" t="s">
        <v>538</v>
      </c>
      <c r="C14" s="49" t="s">
        <v>200</v>
      </c>
      <c r="D14" s="49" t="s">
        <v>880</v>
      </c>
      <c r="E14" s="28" t="s">
        <v>49</v>
      </c>
      <c r="F14" s="28">
        <v>21.69</v>
      </c>
      <c r="G14" s="46"/>
      <c r="H14" s="28">
        <f t="shared" si="0"/>
        <v>0</v>
      </c>
    </row>
    <row r="15" spans="1:8" ht="11.25">
      <c r="A15" s="72"/>
      <c r="B15" s="49"/>
      <c r="C15" s="49" t="s">
        <v>881</v>
      </c>
      <c r="D15" s="49"/>
      <c r="E15" s="28"/>
      <c r="F15" s="28"/>
      <c r="G15" s="28"/>
      <c r="H15" s="28">
        <f t="shared" si="0"/>
      </c>
    </row>
    <row r="16" spans="1:8" ht="22.5">
      <c r="A16" s="72">
        <v>8</v>
      </c>
      <c r="B16" s="49" t="s">
        <v>202</v>
      </c>
      <c r="C16" s="49" t="s">
        <v>86</v>
      </c>
      <c r="D16" s="49" t="s">
        <v>882</v>
      </c>
      <c r="E16" s="28" t="s">
        <v>49</v>
      </c>
      <c r="F16" s="28">
        <v>13.92</v>
      </c>
      <c r="G16" s="46"/>
      <c r="H16" s="28">
        <f t="shared" si="0"/>
        <v>0</v>
      </c>
    </row>
    <row r="17" spans="1:8" ht="22.5">
      <c r="A17" s="72">
        <v>9</v>
      </c>
      <c r="B17" s="49" t="s">
        <v>376</v>
      </c>
      <c r="C17" s="49" t="s">
        <v>377</v>
      </c>
      <c r="D17" s="49" t="s">
        <v>883</v>
      </c>
      <c r="E17" s="28" t="s">
        <v>49</v>
      </c>
      <c r="F17" s="28">
        <v>59.16</v>
      </c>
      <c r="G17" s="46"/>
      <c r="H17" s="28">
        <f t="shared" si="0"/>
        <v>0</v>
      </c>
    </row>
    <row r="18" spans="1:8" ht="22.5">
      <c r="A18" s="72">
        <v>10</v>
      </c>
      <c r="B18" s="49" t="s">
        <v>203</v>
      </c>
      <c r="C18" s="49" t="s">
        <v>204</v>
      </c>
      <c r="D18" s="49" t="s">
        <v>883</v>
      </c>
      <c r="E18" s="28" t="s">
        <v>49</v>
      </c>
      <c r="F18" s="28">
        <v>73.68</v>
      </c>
      <c r="G18" s="46"/>
      <c r="H18" s="28">
        <f t="shared" si="0"/>
        <v>0</v>
      </c>
    </row>
    <row r="19" spans="1:8" ht="22.5">
      <c r="A19" s="72">
        <v>11</v>
      </c>
      <c r="B19" s="49" t="s">
        <v>205</v>
      </c>
      <c r="C19" s="49" t="s">
        <v>206</v>
      </c>
      <c r="D19" s="49" t="s">
        <v>884</v>
      </c>
      <c r="E19" s="28" t="s">
        <v>49</v>
      </c>
      <c r="F19" s="28">
        <v>10.77</v>
      </c>
      <c r="G19" s="46"/>
      <c r="H19" s="28">
        <f t="shared" si="0"/>
        <v>0</v>
      </c>
    </row>
    <row r="20" spans="1:8" ht="22.5">
      <c r="A20" s="72">
        <v>12</v>
      </c>
      <c r="B20" s="49" t="s">
        <v>885</v>
      </c>
      <c r="C20" s="49" t="s">
        <v>886</v>
      </c>
      <c r="D20" s="49" t="s">
        <v>883</v>
      </c>
      <c r="E20" s="28" t="s">
        <v>49</v>
      </c>
      <c r="F20" s="28">
        <v>211.69</v>
      </c>
      <c r="G20" s="46"/>
      <c r="H20" s="28">
        <f t="shared" si="0"/>
        <v>0</v>
      </c>
    </row>
    <row r="21" spans="1:8" ht="22.5">
      <c r="A21" s="72">
        <v>13</v>
      </c>
      <c r="B21" s="49" t="s">
        <v>331</v>
      </c>
      <c r="C21" s="49" t="s">
        <v>887</v>
      </c>
      <c r="D21" s="49" t="s">
        <v>884</v>
      </c>
      <c r="E21" s="28" t="s">
        <v>49</v>
      </c>
      <c r="F21" s="28">
        <v>1.91</v>
      </c>
      <c r="G21" s="46"/>
      <c r="H21" s="28">
        <f t="shared" si="0"/>
        <v>0</v>
      </c>
    </row>
    <row r="22" spans="1:8" ht="22.5">
      <c r="A22" s="72">
        <v>14</v>
      </c>
      <c r="B22" s="49" t="s">
        <v>332</v>
      </c>
      <c r="C22" s="49" t="s">
        <v>333</v>
      </c>
      <c r="D22" s="49" t="s">
        <v>884</v>
      </c>
      <c r="E22" s="28" t="s">
        <v>49</v>
      </c>
      <c r="F22" s="28">
        <v>1.68</v>
      </c>
      <c r="G22" s="46"/>
      <c r="H22" s="28">
        <f t="shared" si="0"/>
        <v>0</v>
      </c>
    </row>
    <row r="23" spans="1:8" ht="22.5">
      <c r="A23" s="72">
        <v>15</v>
      </c>
      <c r="B23" s="49" t="s">
        <v>888</v>
      </c>
      <c r="C23" s="49" t="s">
        <v>889</v>
      </c>
      <c r="D23" s="49" t="s">
        <v>884</v>
      </c>
      <c r="E23" s="28" t="s">
        <v>49</v>
      </c>
      <c r="F23" s="28">
        <v>3.78</v>
      </c>
      <c r="G23" s="46"/>
      <c r="H23" s="28">
        <f t="shared" si="0"/>
        <v>0</v>
      </c>
    </row>
    <row r="24" spans="1:8" ht="22.5">
      <c r="A24" s="72">
        <v>16</v>
      </c>
      <c r="B24" s="49" t="s">
        <v>379</v>
      </c>
      <c r="C24" s="49" t="s">
        <v>380</v>
      </c>
      <c r="D24" s="49" t="s">
        <v>883</v>
      </c>
      <c r="E24" s="28" t="s">
        <v>1</v>
      </c>
      <c r="F24" s="28">
        <v>36.4</v>
      </c>
      <c r="G24" s="46"/>
      <c r="H24" s="28">
        <f t="shared" si="0"/>
        <v>0</v>
      </c>
    </row>
    <row r="25" spans="1:8" ht="22.5">
      <c r="A25" s="72">
        <v>17</v>
      </c>
      <c r="B25" s="49" t="s">
        <v>890</v>
      </c>
      <c r="C25" s="49" t="s">
        <v>891</v>
      </c>
      <c r="D25" s="49" t="s">
        <v>883</v>
      </c>
      <c r="E25" s="28" t="s">
        <v>49</v>
      </c>
      <c r="F25" s="28">
        <v>20.5</v>
      </c>
      <c r="G25" s="46"/>
      <c r="H25" s="28">
        <f t="shared" si="0"/>
        <v>0</v>
      </c>
    </row>
    <row r="26" spans="1:8" ht="22.5">
      <c r="A26" s="72">
        <v>18</v>
      </c>
      <c r="B26" s="49" t="s">
        <v>500</v>
      </c>
      <c r="C26" s="49" t="s">
        <v>892</v>
      </c>
      <c r="D26" s="49" t="s">
        <v>883</v>
      </c>
      <c r="E26" s="28" t="s">
        <v>49</v>
      </c>
      <c r="F26" s="28">
        <v>0.38</v>
      </c>
      <c r="G26" s="46"/>
      <c r="H26" s="28">
        <f t="shared" si="0"/>
        <v>0</v>
      </c>
    </row>
    <row r="27" spans="1:8" ht="22.5">
      <c r="A27" s="72">
        <v>19</v>
      </c>
      <c r="B27" s="49" t="s">
        <v>222</v>
      </c>
      <c r="C27" s="49" t="s">
        <v>223</v>
      </c>
      <c r="D27" s="49" t="s">
        <v>893</v>
      </c>
      <c r="E27" s="28" t="s">
        <v>224</v>
      </c>
      <c r="F27" s="28">
        <v>1.92</v>
      </c>
      <c r="G27" s="46"/>
      <c r="H27" s="28">
        <f t="shared" si="0"/>
        <v>0</v>
      </c>
    </row>
    <row r="28" spans="1:8" ht="22.5">
      <c r="A28" s="72">
        <v>20</v>
      </c>
      <c r="B28" s="49" t="s">
        <v>225</v>
      </c>
      <c r="C28" s="49" t="s">
        <v>223</v>
      </c>
      <c r="D28" s="49" t="s">
        <v>894</v>
      </c>
      <c r="E28" s="28" t="s">
        <v>224</v>
      </c>
      <c r="F28" s="28">
        <v>10.671</v>
      </c>
      <c r="G28" s="46"/>
      <c r="H28" s="28">
        <f t="shared" si="0"/>
        <v>0</v>
      </c>
    </row>
    <row r="29" spans="1:8" ht="22.5">
      <c r="A29" s="72">
        <v>21</v>
      </c>
      <c r="B29" s="49" t="s">
        <v>226</v>
      </c>
      <c r="C29" s="49" t="s">
        <v>223</v>
      </c>
      <c r="D29" s="49" t="s">
        <v>895</v>
      </c>
      <c r="E29" s="28" t="s">
        <v>224</v>
      </c>
      <c r="F29" s="28">
        <v>3.535</v>
      </c>
      <c r="G29" s="46"/>
      <c r="H29" s="28">
        <f t="shared" si="0"/>
        <v>0</v>
      </c>
    </row>
    <row r="30" spans="1:8" ht="22.5">
      <c r="A30" s="72">
        <v>22</v>
      </c>
      <c r="B30" s="49" t="s">
        <v>227</v>
      </c>
      <c r="C30" s="49" t="s">
        <v>223</v>
      </c>
      <c r="D30" s="49" t="s">
        <v>896</v>
      </c>
      <c r="E30" s="28" t="s">
        <v>224</v>
      </c>
      <c r="F30" s="28">
        <v>2.036</v>
      </c>
      <c r="G30" s="46"/>
      <c r="H30" s="28">
        <f t="shared" si="0"/>
        <v>0</v>
      </c>
    </row>
    <row r="31" spans="1:8" ht="22.5">
      <c r="A31" s="72">
        <v>23</v>
      </c>
      <c r="B31" s="49" t="s">
        <v>228</v>
      </c>
      <c r="C31" s="49" t="s">
        <v>223</v>
      </c>
      <c r="D31" s="49" t="s">
        <v>897</v>
      </c>
      <c r="E31" s="28" t="s">
        <v>224</v>
      </c>
      <c r="F31" s="28">
        <v>3.521</v>
      </c>
      <c r="G31" s="46"/>
      <c r="H31" s="28">
        <f t="shared" si="0"/>
        <v>0</v>
      </c>
    </row>
    <row r="32" spans="1:8" ht="22.5">
      <c r="A32" s="72">
        <v>24</v>
      </c>
      <c r="B32" s="49" t="s">
        <v>229</v>
      </c>
      <c r="C32" s="50" t="s">
        <v>223</v>
      </c>
      <c r="D32" s="50" t="s">
        <v>898</v>
      </c>
      <c r="E32" s="18" t="s">
        <v>224</v>
      </c>
      <c r="F32" s="28">
        <v>5.794</v>
      </c>
      <c r="G32" s="46"/>
      <c r="H32" s="28">
        <f t="shared" si="0"/>
        <v>0</v>
      </c>
    </row>
    <row r="33" spans="1:8" ht="22.5">
      <c r="A33" s="72">
        <v>25</v>
      </c>
      <c r="B33" s="73" t="s">
        <v>486</v>
      </c>
      <c r="C33" s="63" t="s">
        <v>223</v>
      </c>
      <c r="D33" s="50" t="s">
        <v>899</v>
      </c>
      <c r="E33" s="20" t="s">
        <v>224</v>
      </c>
      <c r="F33" s="28">
        <v>2.112</v>
      </c>
      <c r="G33" s="46"/>
      <c r="H33" s="28">
        <f t="shared" si="0"/>
        <v>0</v>
      </c>
    </row>
    <row r="34" spans="1:8" ht="22.5">
      <c r="A34" s="72">
        <v>26</v>
      </c>
      <c r="B34" s="73" t="s">
        <v>487</v>
      </c>
      <c r="C34" s="63" t="s">
        <v>223</v>
      </c>
      <c r="D34" s="50" t="s">
        <v>900</v>
      </c>
      <c r="E34" s="20" t="s">
        <v>224</v>
      </c>
      <c r="F34" s="28">
        <v>0.794</v>
      </c>
      <c r="G34" s="46"/>
      <c r="H34" s="28">
        <f t="shared" si="0"/>
        <v>0</v>
      </c>
    </row>
    <row r="35" spans="1:8" ht="22.5">
      <c r="A35" s="72">
        <v>27</v>
      </c>
      <c r="B35" s="63" t="s">
        <v>488</v>
      </c>
      <c r="C35" s="63" t="s">
        <v>223</v>
      </c>
      <c r="D35" s="50" t="s">
        <v>901</v>
      </c>
      <c r="E35" s="20" t="s">
        <v>224</v>
      </c>
      <c r="F35" s="28">
        <v>8.425</v>
      </c>
      <c r="G35" s="46"/>
      <c r="H35" s="28">
        <f t="shared" si="0"/>
        <v>0</v>
      </c>
    </row>
    <row r="36" spans="1:8" ht="22.5">
      <c r="A36" s="72">
        <v>28</v>
      </c>
      <c r="B36" s="63" t="s">
        <v>230</v>
      </c>
      <c r="C36" s="63" t="s">
        <v>902</v>
      </c>
      <c r="D36" s="50" t="s">
        <v>903</v>
      </c>
      <c r="E36" s="20" t="s">
        <v>164</v>
      </c>
      <c r="F36" s="28">
        <v>500</v>
      </c>
      <c r="G36" s="46"/>
      <c r="H36" s="28">
        <f t="shared" si="0"/>
        <v>0</v>
      </c>
    </row>
    <row r="37" spans="1:8" ht="34.5">
      <c r="A37" s="72">
        <v>29</v>
      </c>
      <c r="B37" s="63" t="s">
        <v>904</v>
      </c>
      <c r="C37" s="63" t="s">
        <v>223</v>
      </c>
      <c r="D37" s="50" t="s">
        <v>905</v>
      </c>
      <c r="E37" s="20" t="s">
        <v>224</v>
      </c>
      <c r="F37" s="28">
        <v>13.136</v>
      </c>
      <c r="G37" s="46"/>
      <c r="H37" s="28">
        <f t="shared" si="0"/>
        <v>0</v>
      </c>
    </row>
    <row r="38" spans="1:8" ht="22.5">
      <c r="A38" s="72">
        <v>30</v>
      </c>
      <c r="B38" s="63" t="s">
        <v>231</v>
      </c>
      <c r="C38" s="63" t="s">
        <v>902</v>
      </c>
      <c r="D38" s="50" t="s">
        <v>906</v>
      </c>
      <c r="E38" s="20" t="s">
        <v>164</v>
      </c>
      <c r="F38" s="28">
        <v>378</v>
      </c>
      <c r="G38" s="46"/>
      <c r="H38" s="28">
        <f t="shared" si="0"/>
        <v>0</v>
      </c>
    </row>
    <row r="39" spans="1:8" ht="11.25">
      <c r="A39" s="72">
        <v>31</v>
      </c>
      <c r="B39" s="63" t="s">
        <v>382</v>
      </c>
      <c r="C39" s="63" t="s">
        <v>383</v>
      </c>
      <c r="D39" s="50" t="s">
        <v>907</v>
      </c>
      <c r="E39" s="20" t="s">
        <v>224</v>
      </c>
      <c r="F39" s="28">
        <v>0.012</v>
      </c>
      <c r="G39" s="46"/>
      <c r="H39" s="28">
        <f t="shared" si="0"/>
        <v>0</v>
      </c>
    </row>
    <row r="40" spans="1:8" ht="22.5">
      <c r="A40" s="72"/>
      <c r="B40" s="63"/>
      <c r="C40" s="63" t="s">
        <v>232</v>
      </c>
      <c r="D40" s="63"/>
      <c r="E40" s="20"/>
      <c r="F40" s="28"/>
      <c r="G40" s="28"/>
      <c r="H40" s="28">
        <f t="shared" si="0"/>
      </c>
    </row>
    <row r="41" spans="1:8" ht="34.5">
      <c r="A41" s="72">
        <v>32</v>
      </c>
      <c r="B41" s="63" t="s">
        <v>235</v>
      </c>
      <c r="C41" s="63" t="s">
        <v>236</v>
      </c>
      <c r="D41" s="50" t="s">
        <v>908</v>
      </c>
      <c r="E41" s="20" t="s">
        <v>1</v>
      </c>
      <c r="F41" s="28">
        <v>188.76</v>
      </c>
      <c r="G41" s="46"/>
      <c r="H41" s="28">
        <f t="shared" si="0"/>
        <v>0</v>
      </c>
    </row>
    <row r="42" spans="1:8" ht="11.25">
      <c r="A42" s="72"/>
      <c r="B42" s="63"/>
      <c r="C42" s="63" t="s">
        <v>237</v>
      </c>
      <c r="D42" s="50"/>
      <c r="E42" s="20"/>
      <c r="F42" s="28"/>
      <c r="G42" s="28"/>
      <c r="H42" s="28">
        <f t="shared" si="0"/>
      </c>
    </row>
    <row r="43" spans="1:8" ht="34.5">
      <c r="A43" s="72">
        <v>33</v>
      </c>
      <c r="B43" s="63" t="s">
        <v>389</v>
      </c>
      <c r="C43" s="63" t="s">
        <v>390</v>
      </c>
      <c r="D43" s="50" t="s">
        <v>909</v>
      </c>
      <c r="E43" s="20" t="s">
        <v>1</v>
      </c>
      <c r="F43" s="28">
        <v>37.8</v>
      </c>
      <c r="G43" s="46"/>
      <c r="H43" s="28">
        <f t="shared" si="0"/>
        <v>0</v>
      </c>
    </row>
    <row r="44" spans="1:8" ht="36">
      <c r="A44" s="72">
        <v>34</v>
      </c>
      <c r="B44" s="63" t="s">
        <v>387</v>
      </c>
      <c r="C44" s="63" t="s">
        <v>386</v>
      </c>
      <c r="D44" s="50" t="s">
        <v>2377</v>
      </c>
      <c r="E44" s="20" t="s">
        <v>1</v>
      </c>
      <c r="F44" s="28">
        <v>10.8</v>
      </c>
      <c r="G44" s="46"/>
      <c r="H44" s="28">
        <f t="shared" si="0"/>
        <v>0</v>
      </c>
    </row>
    <row r="45" spans="1:8" ht="36">
      <c r="A45" s="72">
        <v>35</v>
      </c>
      <c r="B45" s="63" t="s">
        <v>388</v>
      </c>
      <c r="C45" s="63" t="s">
        <v>386</v>
      </c>
      <c r="D45" s="50" t="s">
        <v>2378</v>
      </c>
      <c r="E45" s="20" t="s">
        <v>1</v>
      </c>
      <c r="F45" s="28">
        <v>12.6</v>
      </c>
      <c r="G45" s="46"/>
      <c r="H45" s="28">
        <f t="shared" si="0"/>
        <v>0</v>
      </c>
    </row>
    <row r="46" spans="1:8" ht="22.5">
      <c r="A46" s="72">
        <v>36</v>
      </c>
      <c r="B46" s="63" t="s">
        <v>336</v>
      </c>
      <c r="C46" s="63" t="s">
        <v>337</v>
      </c>
      <c r="D46" s="50" t="s">
        <v>910</v>
      </c>
      <c r="E46" s="20" t="s">
        <v>1</v>
      </c>
      <c r="F46" s="28">
        <v>30.24</v>
      </c>
      <c r="G46" s="46"/>
      <c r="H46" s="28">
        <f t="shared" si="0"/>
        <v>0</v>
      </c>
    </row>
    <row r="47" spans="1:8" ht="34.5">
      <c r="A47" s="72">
        <v>37</v>
      </c>
      <c r="B47" s="63" t="s">
        <v>911</v>
      </c>
      <c r="C47" s="63" t="s">
        <v>912</v>
      </c>
      <c r="D47" s="50" t="s">
        <v>913</v>
      </c>
      <c r="E47" s="20" t="s">
        <v>238</v>
      </c>
      <c r="F47" s="28">
        <v>18</v>
      </c>
      <c r="G47" s="46"/>
      <c r="H47" s="28">
        <f t="shared" si="0"/>
        <v>0</v>
      </c>
    </row>
    <row r="48" spans="1:8" ht="45.75">
      <c r="A48" s="72">
        <v>38</v>
      </c>
      <c r="B48" s="63" t="s">
        <v>392</v>
      </c>
      <c r="C48" s="63" t="s">
        <v>240</v>
      </c>
      <c r="D48" s="50" t="s">
        <v>914</v>
      </c>
      <c r="E48" s="20" t="s">
        <v>1</v>
      </c>
      <c r="F48" s="28">
        <v>69.12</v>
      </c>
      <c r="G48" s="46"/>
      <c r="H48" s="28">
        <f t="shared" si="0"/>
        <v>0</v>
      </c>
    </row>
    <row r="49" spans="1:8" ht="45.75">
      <c r="A49" s="72">
        <v>39</v>
      </c>
      <c r="B49" s="63" t="s">
        <v>915</v>
      </c>
      <c r="C49" s="63" t="s">
        <v>916</v>
      </c>
      <c r="D49" s="50" t="s">
        <v>917</v>
      </c>
      <c r="E49" s="20" t="s">
        <v>1</v>
      </c>
      <c r="F49" s="28">
        <v>34.56</v>
      </c>
      <c r="G49" s="46"/>
      <c r="H49" s="28">
        <f t="shared" si="0"/>
        <v>0</v>
      </c>
    </row>
    <row r="50" spans="1:8" ht="22.5">
      <c r="A50" s="72"/>
      <c r="B50" s="63"/>
      <c r="C50" s="63" t="s">
        <v>241</v>
      </c>
      <c r="D50" s="63"/>
      <c r="E50" s="20"/>
      <c r="F50" s="28"/>
      <c r="G50" s="28"/>
      <c r="H50" s="28">
        <f t="shared" si="0"/>
      </c>
    </row>
    <row r="51" spans="1:8" ht="45.75">
      <c r="A51" s="72">
        <v>40</v>
      </c>
      <c r="B51" s="50" t="s">
        <v>245</v>
      </c>
      <c r="C51" s="50" t="s">
        <v>339</v>
      </c>
      <c r="D51" s="50" t="s">
        <v>918</v>
      </c>
      <c r="E51" s="20" t="s">
        <v>1</v>
      </c>
      <c r="F51" s="28">
        <v>244.3</v>
      </c>
      <c r="G51" s="46"/>
      <c r="H51" s="28">
        <f t="shared" si="0"/>
        <v>0</v>
      </c>
    </row>
    <row r="52" spans="1:8" ht="45.75">
      <c r="A52" s="72">
        <v>41</v>
      </c>
      <c r="B52" s="50" t="s">
        <v>498</v>
      </c>
      <c r="C52" s="50" t="s">
        <v>919</v>
      </c>
      <c r="D52" s="50" t="s">
        <v>920</v>
      </c>
      <c r="E52" s="20" t="s">
        <v>1</v>
      </c>
      <c r="F52" s="28">
        <v>0.48</v>
      </c>
      <c r="G52" s="46"/>
      <c r="H52" s="28">
        <f t="shared" si="0"/>
        <v>0</v>
      </c>
    </row>
    <row r="53" spans="1:8" ht="22.5">
      <c r="A53" s="72"/>
      <c r="B53" s="50"/>
      <c r="C53" s="50" t="s">
        <v>250</v>
      </c>
      <c r="D53" s="50"/>
      <c r="E53" s="20"/>
      <c r="F53" s="28"/>
      <c r="G53" s="28"/>
      <c r="H53" s="28">
        <f t="shared" si="0"/>
      </c>
    </row>
    <row r="54" spans="1:8" ht="69">
      <c r="A54" s="72">
        <v>42</v>
      </c>
      <c r="B54" s="50" t="s">
        <v>921</v>
      </c>
      <c r="C54" s="50" t="s">
        <v>341</v>
      </c>
      <c r="D54" s="50" t="s">
        <v>922</v>
      </c>
      <c r="E54" s="20" t="s">
        <v>1</v>
      </c>
      <c r="F54" s="28">
        <v>403.66</v>
      </c>
      <c r="G54" s="46"/>
      <c r="H54" s="28">
        <f t="shared" si="0"/>
        <v>0</v>
      </c>
    </row>
    <row r="55" spans="1:8" ht="11.25">
      <c r="A55" s="72"/>
      <c r="B55" s="50"/>
      <c r="C55" s="50" t="s">
        <v>923</v>
      </c>
      <c r="D55" s="50"/>
      <c r="E55" s="20"/>
      <c r="F55" s="28"/>
      <c r="G55" s="28"/>
      <c r="H55" s="28">
        <f t="shared" si="0"/>
      </c>
    </row>
    <row r="56" spans="1:8" ht="84">
      <c r="A56" s="72">
        <v>43</v>
      </c>
      <c r="B56" s="50" t="s">
        <v>342</v>
      </c>
      <c r="C56" s="50" t="s">
        <v>924</v>
      </c>
      <c r="D56" s="49" t="s">
        <v>2373</v>
      </c>
      <c r="E56" s="20" t="s">
        <v>1</v>
      </c>
      <c r="F56" s="28">
        <v>195.07</v>
      </c>
      <c r="G56" s="46"/>
      <c r="H56" s="28">
        <f t="shared" si="0"/>
        <v>0</v>
      </c>
    </row>
    <row r="57" spans="1:8" ht="91.5">
      <c r="A57" s="72">
        <v>44</v>
      </c>
      <c r="B57" s="50" t="s">
        <v>510</v>
      </c>
      <c r="C57" s="50" t="s">
        <v>925</v>
      </c>
      <c r="D57" s="50" t="s">
        <v>926</v>
      </c>
      <c r="E57" s="20" t="s">
        <v>1</v>
      </c>
      <c r="F57" s="28">
        <v>31.31</v>
      </c>
      <c r="G57" s="46"/>
      <c r="H57" s="28">
        <f t="shared" si="0"/>
        <v>0</v>
      </c>
    </row>
    <row r="58" spans="1:8" ht="34.5">
      <c r="A58" s="72">
        <v>45</v>
      </c>
      <c r="B58" s="50" t="s">
        <v>399</v>
      </c>
      <c r="C58" s="50" t="s">
        <v>927</v>
      </c>
      <c r="D58" s="50" t="s">
        <v>928</v>
      </c>
      <c r="E58" s="20" t="s">
        <v>1</v>
      </c>
      <c r="F58" s="28">
        <v>2.63</v>
      </c>
      <c r="G58" s="46"/>
      <c r="H58" s="28">
        <f t="shared" si="0"/>
        <v>0</v>
      </c>
    </row>
    <row r="59" spans="1:8" ht="22.5">
      <c r="A59" s="72">
        <v>46</v>
      </c>
      <c r="B59" s="50" t="s">
        <v>255</v>
      </c>
      <c r="C59" s="50" t="s">
        <v>929</v>
      </c>
      <c r="D59" s="50" t="s">
        <v>930</v>
      </c>
      <c r="E59" s="20" t="s">
        <v>1</v>
      </c>
      <c r="F59" s="28">
        <v>2.63</v>
      </c>
      <c r="G59" s="46"/>
      <c r="H59" s="28">
        <f t="shared" si="0"/>
        <v>0</v>
      </c>
    </row>
    <row r="60" spans="1:8" ht="69">
      <c r="A60" s="72">
        <v>47</v>
      </c>
      <c r="B60" s="50" t="s">
        <v>511</v>
      </c>
      <c r="C60" s="50" t="s">
        <v>931</v>
      </c>
      <c r="D60" s="50" t="s">
        <v>932</v>
      </c>
      <c r="E60" s="20" t="s">
        <v>1</v>
      </c>
      <c r="F60" s="28">
        <v>195.07</v>
      </c>
      <c r="G60" s="46"/>
      <c r="H60" s="28">
        <f t="shared" si="0"/>
        <v>0</v>
      </c>
    </row>
    <row r="61" spans="1:8" ht="80.25">
      <c r="A61" s="72">
        <v>48</v>
      </c>
      <c r="B61" s="50" t="s">
        <v>512</v>
      </c>
      <c r="C61" s="50" t="s">
        <v>933</v>
      </c>
      <c r="D61" s="50" t="s">
        <v>934</v>
      </c>
      <c r="E61" s="20" t="s">
        <v>1</v>
      </c>
      <c r="F61" s="28">
        <v>31.31</v>
      </c>
      <c r="G61" s="46"/>
      <c r="H61" s="28">
        <f t="shared" si="0"/>
        <v>0</v>
      </c>
    </row>
    <row r="62" spans="1:8" ht="57">
      <c r="A62" s="72">
        <v>49</v>
      </c>
      <c r="B62" s="50" t="s">
        <v>344</v>
      </c>
      <c r="C62" s="50" t="s">
        <v>345</v>
      </c>
      <c r="D62" s="50" t="s">
        <v>935</v>
      </c>
      <c r="E62" s="20" t="s">
        <v>1</v>
      </c>
      <c r="F62" s="28">
        <v>58.05</v>
      </c>
      <c r="G62" s="46"/>
      <c r="H62" s="28">
        <f t="shared" si="0"/>
        <v>0</v>
      </c>
    </row>
    <row r="63" spans="1:8" ht="11.25">
      <c r="A63" s="72"/>
      <c r="B63" s="50"/>
      <c r="C63" s="50" t="s">
        <v>936</v>
      </c>
      <c r="D63" s="50"/>
      <c r="E63" s="20"/>
      <c r="F63" s="28"/>
      <c r="G63" s="28"/>
      <c r="H63" s="28">
        <f t="shared" si="0"/>
      </c>
    </row>
    <row r="64" spans="1:8" ht="57">
      <c r="A64" s="72">
        <v>50</v>
      </c>
      <c r="B64" s="50" t="s">
        <v>260</v>
      </c>
      <c r="C64" s="50" t="s">
        <v>937</v>
      </c>
      <c r="D64" s="50" t="s">
        <v>938</v>
      </c>
      <c r="E64" s="20" t="s">
        <v>1</v>
      </c>
      <c r="F64" s="28">
        <v>1007.89</v>
      </c>
      <c r="G64" s="46"/>
      <c r="H64" s="28">
        <f t="shared" si="0"/>
        <v>0</v>
      </c>
    </row>
    <row r="65" spans="1:8" ht="57">
      <c r="A65" s="72">
        <v>51</v>
      </c>
      <c r="B65" s="50" t="s">
        <v>262</v>
      </c>
      <c r="C65" s="50" t="s">
        <v>939</v>
      </c>
      <c r="D65" s="50" t="s">
        <v>940</v>
      </c>
      <c r="E65" s="20" t="s">
        <v>1</v>
      </c>
      <c r="F65" s="28">
        <v>79.14</v>
      </c>
      <c r="G65" s="46"/>
      <c r="H65" s="28">
        <f t="shared" si="0"/>
        <v>0</v>
      </c>
    </row>
    <row r="66" spans="1:8" ht="80.25">
      <c r="A66" s="72">
        <v>52</v>
      </c>
      <c r="B66" s="50" t="s">
        <v>263</v>
      </c>
      <c r="C66" s="50" t="s">
        <v>941</v>
      </c>
      <c r="D66" s="50" t="s">
        <v>942</v>
      </c>
      <c r="E66" s="20" t="s">
        <v>1</v>
      </c>
      <c r="F66" s="28">
        <v>414.57</v>
      </c>
      <c r="G66" s="46"/>
      <c r="H66" s="28">
        <f t="shared" si="0"/>
        <v>0</v>
      </c>
    </row>
    <row r="67" spans="1:8" ht="11.25">
      <c r="A67" s="72"/>
      <c r="B67" s="50"/>
      <c r="C67" s="50" t="s">
        <v>346</v>
      </c>
      <c r="D67" s="50"/>
      <c r="E67" s="20"/>
      <c r="F67" s="28"/>
      <c r="G67" s="28"/>
      <c r="H67" s="28">
        <f t="shared" si="0"/>
      </c>
    </row>
    <row r="68" spans="1:8" ht="57">
      <c r="A68" s="72">
        <v>53</v>
      </c>
      <c r="B68" s="50" t="s">
        <v>401</v>
      </c>
      <c r="C68" s="50" t="s">
        <v>402</v>
      </c>
      <c r="D68" s="50" t="s">
        <v>943</v>
      </c>
      <c r="E68" s="20" t="s">
        <v>1</v>
      </c>
      <c r="F68" s="28">
        <v>426.3</v>
      </c>
      <c r="G68" s="46"/>
      <c r="H68" s="28">
        <f t="shared" si="0"/>
        <v>0</v>
      </c>
    </row>
    <row r="69" spans="1:8" ht="103.5">
      <c r="A69" s="72">
        <v>54</v>
      </c>
      <c r="B69" s="50" t="s">
        <v>347</v>
      </c>
      <c r="C69" s="50" t="s">
        <v>348</v>
      </c>
      <c r="D69" s="50" t="s">
        <v>944</v>
      </c>
      <c r="E69" s="20" t="s">
        <v>1</v>
      </c>
      <c r="F69" s="28">
        <v>62.58</v>
      </c>
      <c r="G69" s="46"/>
      <c r="H69" s="28">
        <f t="shared" si="0"/>
        <v>0</v>
      </c>
    </row>
    <row r="70" spans="1:8" ht="22.5">
      <c r="A70" s="72"/>
      <c r="B70" s="50"/>
      <c r="C70" s="50" t="s">
        <v>264</v>
      </c>
      <c r="D70" s="50"/>
      <c r="E70" s="20"/>
      <c r="F70" s="28"/>
      <c r="G70" s="28"/>
      <c r="H70" s="28">
        <f aca="true" t="shared" si="1" ref="H70:H133">IF(F70="","",ROUND(ROUND(G70,2)*F70,0))</f>
      </c>
    </row>
    <row r="71" spans="1:8" ht="11.25">
      <c r="A71" s="72">
        <v>55</v>
      </c>
      <c r="B71" s="50" t="s">
        <v>945</v>
      </c>
      <c r="C71" s="50" t="s">
        <v>266</v>
      </c>
      <c r="D71" s="50" t="s">
        <v>946</v>
      </c>
      <c r="E71" s="20" t="s">
        <v>1</v>
      </c>
      <c r="F71" s="28">
        <v>1007.89</v>
      </c>
      <c r="G71" s="46"/>
      <c r="H71" s="28">
        <f t="shared" si="1"/>
        <v>0</v>
      </c>
    </row>
    <row r="72" spans="1:8" ht="11.25">
      <c r="A72" s="72">
        <v>56</v>
      </c>
      <c r="B72" s="50" t="s">
        <v>947</v>
      </c>
      <c r="C72" s="50" t="s">
        <v>266</v>
      </c>
      <c r="D72" s="50" t="s">
        <v>948</v>
      </c>
      <c r="E72" s="20" t="s">
        <v>1</v>
      </c>
      <c r="F72" s="28">
        <v>79.14</v>
      </c>
      <c r="G72" s="46"/>
      <c r="H72" s="28">
        <f t="shared" si="1"/>
        <v>0</v>
      </c>
    </row>
    <row r="73" spans="1:8" ht="22.5">
      <c r="A73" s="72">
        <v>57</v>
      </c>
      <c r="B73" s="50" t="s">
        <v>268</v>
      </c>
      <c r="C73" s="50" t="s">
        <v>270</v>
      </c>
      <c r="D73" s="50" t="s">
        <v>949</v>
      </c>
      <c r="E73" s="20" t="s">
        <v>1</v>
      </c>
      <c r="F73" s="28">
        <v>403.66</v>
      </c>
      <c r="G73" s="46"/>
      <c r="H73" s="28">
        <f t="shared" si="1"/>
        <v>0</v>
      </c>
    </row>
    <row r="74" spans="1:8" ht="11.25">
      <c r="A74" s="72">
        <v>58</v>
      </c>
      <c r="B74" s="50" t="s">
        <v>950</v>
      </c>
      <c r="C74" s="50" t="s">
        <v>266</v>
      </c>
      <c r="D74" s="50" t="s">
        <v>951</v>
      </c>
      <c r="E74" s="20" t="s">
        <v>1</v>
      </c>
      <c r="F74" s="28">
        <v>426.3</v>
      </c>
      <c r="G74" s="46"/>
      <c r="H74" s="28">
        <f t="shared" si="1"/>
        <v>0</v>
      </c>
    </row>
    <row r="75" spans="1:8" ht="11.25">
      <c r="A75" s="72"/>
      <c r="B75" s="50"/>
      <c r="C75" s="50" t="s">
        <v>952</v>
      </c>
      <c r="D75" s="50"/>
      <c r="E75" s="20"/>
      <c r="F75" s="28"/>
      <c r="G75" s="28"/>
      <c r="H75" s="28">
        <f t="shared" si="1"/>
      </c>
    </row>
    <row r="76" spans="1:8" ht="34.5">
      <c r="A76" s="72">
        <v>59</v>
      </c>
      <c r="B76" s="50" t="s">
        <v>406</v>
      </c>
      <c r="C76" s="50" t="s">
        <v>407</v>
      </c>
      <c r="D76" s="50" t="s">
        <v>953</v>
      </c>
      <c r="E76" s="20" t="s">
        <v>67</v>
      </c>
      <c r="F76" s="28">
        <v>14.88</v>
      </c>
      <c r="G76" s="46"/>
      <c r="H76" s="28">
        <f t="shared" si="1"/>
        <v>0</v>
      </c>
    </row>
    <row r="77" spans="1:8" ht="34.5">
      <c r="A77" s="72">
        <v>60</v>
      </c>
      <c r="B77" s="50" t="s">
        <v>517</v>
      </c>
      <c r="C77" s="50" t="s">
        <v>407</v>
      </c>
      <c r="D77" s="50" t="s">
        <v>954</v>
      </c>
      <c r="E77" s="20" t="s">
        <v>67</v>
      </c>
      <c r="F77" s="28">
        <v>43.16</v>
      </c>
      <c r="G77" s="46"/>
      <c r="H77" s="28">
        <f t="shared" si="1"/>
        <v>0</v>
      </c>
    </row>
    <row r="78" spans="1:8" ht="96">
      <c r="A78" s="72">
        <v>61</v>
      </c>
      <c r="B78" s="50" t="s">
        <v>955</v>
      </c>
      <c r="C78" s="50" t="s">
        <v>956</v>
      </c>
      <c r="D78" s="50" t="s">
        <v>2374</v>
      </c>
      <c r="E78" s="20" t="s">
        <v>1</v>
      </c>
      <c r="F78" s="28">
        <v>97.92</v>
      </c>
      <c r="G78" s="46"/>
      <c r="H78" s="28">
        <f t="shared" si="1"/>
        <v>0</v>
      </c>
    </row>
    <row r="79" spans="1:8" ht="34.5">
      <c r="A79" s="72">
        <v>62</v>
      </c>
      <c r="B79" s="50" t="s">
        <v>503</v>
      </c>
      <c r="C79" s="50" t="s">
        <v>504</v>
      </c>
      <c r="D79" s="50" t="s">
        <v>958</v>
      </c>
      <c r="E79" s="20" t="s">
        <v>67</v>
      </c>
      <c r="F79" s="28">
        <v>21</v>
      </c>
      <c r="G79" s="46"/>
      <c r="H79" s="28">
        <f t="shared" si="1"/>
        <v>0</v>
      </c>
    </row>
    <row r="80" spans="1:8" ht="11.25">
      <c r="A80" s="72">
        <v>63</v>
      </c>
      <c r="B80" s="50" t="s">
        <v>518</v>
      </c>
      <c r="C80" s="50" t="s">
        <v>959</v>
      </c>
      <c r="D80" s="50" t="s">
        <v>960</v>
      </c>
      <c r="E80" s="20" t="s">
        <v>67</v>
      </c>
      <c r="F80" s="28">
        <v>83.8</v>
      </c>
      <c r="G80" s="46"/>
      <c r="H80" s="28">
        <f t="shared" si="1"/>
        <v>0</v>
      </c>
    </row>
    <row r="81" spans="1:8" ht="22.5">
      <c r="A81" s="72">
        <v>64</v>
      </c>
      <c r="B81" s="50" t="s">
        <v>519</v>
      </c>
      <c r="C81" s="50" t="s">
        <v>961</v>
      </c>
      <c r="D81" s="50" t="s">
        <v>962</v>
      </c>
      <c r="E81" s="20" t="s">
        <v>164</v>
      </c>
      <c r="F81" s="28">
        <v>9</v>
      </c>
      <c r="G81" s="46"/>
      <c r="H81" s="28">
        <f t="shared" si="1"/>
        <v>0</v>
      </c>
    </row>
    <row r="82" spans="1:8" ht="11.25">
      <c r="A82" s="72"/>
      <c r="B82" s="50" t="s">
        <v>2375</v>
      </c>
      <c r="C82" s="50"/>
      <c r="D82" s="50"/>
      <c r="E82" s="20"/>
      <c r="F82" s="28"/>
      <c r="G82" s="28"/>
      <c r="H82" s="28">
        <f t="shared" si="1"/>
      </c>
    </row>
    <row r="83" spans="1:8" ht="57">
      <c r="A83" s="72">
        <v>1</v>
      </c>
      <c r="B83" s="50" t="s">
        <v>964</v>
      </c>
      <c r="C83" s="50" t="s">
        <v>965</v>
      </c>
      <c r="D83" s="50" t="s">
        <v>966</v>
      </c>
      <c r="E83" s="20" t="s">
        <v>67</v>
      </c>
      <c r="F83" s="28">
        <v>50.5</v>
      </c>
      <c r="G83" s="46"/>
      <c r="H83" s="28">
        <f t="shared" si="1"/>
        <v>0</v>
      </c>
    </row>
    <row r="84" spans="1:8" ht="57">
      <c r="A84" s="72">
        <v>2</v>
      </c>
      <c r="B84" s="50" t="s">
        <v>967</v>
      </c>
      <c r="C84" s="50" t="s">
        <v>965</v>
      </c>
      <c r="D84" s="50" t="s">
        <v>968</v>
      </c>
      <c r="E84" s="20" t="s">
        <v>67</v>
      </c>
      <c r="F84" s="28">
        <v>208.6</v>
      </c>
      <c r="G84" s="46"/>
      <c r="H84" s="28">
        <f t="shared" si="1"/>
        <v>0</v>
      </c>
    </row>
    <row r="85" spans="1:8" ht="57">
      <c r="A85" s="72">
        <v>3</v>
      </c>
      <c r="B85" s="50" t="s">
        <v>969</v>
      </c>
      <c r="C85" s="50" t="s">
        <v>965</v>
      </c>
      <c r="D85" s="50" t="s">
        <v>970</v>
      </c>
      <c r="E85" s="20" t="s">
        <v>67</v>
      </c>
      <c r="F85" s="28">
        <v>70.7</v>
      </c>
      <c r="G85" s="46"/>
      <c r="H85" s="28">
        <f t="shared" si="1"/>
        <v>0</v>
      </c>
    </row>
    <row r="86" spans="1:8" ht="57">
      <c r="A86" s="72">
        <v>4</v>
      </c>
      <c r="B86" s="50" t="s">
        <v>971</v>
      </c>
      <c r="C86" s="50" t="s">
        <v>965</v>
      </c>
      <c r="D86" s="50" t="s">
        <v>972</v>
      </c>
      <c r="E86" s="20" t="s">
        <v>67</v>
      </c>
      <c r="F86" s="28">
        <v>95.4</v>
      </c>
      <c r="G86" s="46"/>
      <c r="H86" s="28">
        <f t="shared" si="1"/>
        <v>0</v>
      </c>
    </row>
    <row r="87" spans="1:8" ht="22.5">
      <c r="A87" s="72">
        <v>5</v>
      </c>
      <c r="B87" s="50" t="s">
        <v>973</v>
      </c>
      <c r="C87" s="50" t="s">
        <v>974</v>
      </c>
      <c r="D87" s="50" t="s">
        <v>975</v>
      </c>
      <c r="E87" s="20" t="s">
        <v>186</v>
      </c>
      <c r="F87" s="28">
        <v>1</v>
      </c>
      <c r="G87" s="46"/>
      <c r="H87" s="28">
        <f t="shared" si="1"/>
        <v>0</v>
      </c>
    </row>
    <row r="88" spans="1:8" ht="34.5">
      <c r="A88" s="72">
        <v>6</v>
      </c>
      <c r="B88" s="50" t="s">
        <v>312</v>
      </c>
      <c r="C88" s="50" t="s">
        <v>313</v>
      </c>
      <c r="D88" s="50" t="s">
        <v>976</v>
      </c>
      <c r="E88" s="20" t="s">
        <v>164</v>
      </c>
      <c r="F88" s="28">
        <v>12</v>
      </c>
      <c r="G88" s="46"/>
      <c r="H88" s="28">
        <f t="shared" si="1"/>
        <v>0</v>
      </c>
    </row>
    <row r="89" spans="1:8" ht="34.5">
      <c r="A89" s="72">
        <v>7</v>
      </c>
      <c r="B89" s="50" t="s">
        <v>977</v>
      </c>
      <c r="C89" s="50" t="s">
        <v>313</v>
      </c>
      <c r="D89" s="50" t="s">
        <v>978</v>
      </c>
      <c r="E89" s="20" t="s">
        <v>164</v>
      </c>
      <c r="F89" s="28">
        <v>14</v>
      </c>
      <c r="G89" s="46"/>
      <c r="H89" s="28">
        <f t="shared" si="1"/>
        <v>0</v>
      </c>
    </row>
    <row r="90" spans="1:8" ht="11.25">
      <c r="A90" s="72">
        <v>8</v>
      </c>
      <c r="B90" s="50" t="s">
        <v>979</v>
      </c>
      <c r="C90" s="50" t="s">
        <v>313</v>
      </c>
      <c r="D90" s="50" t="s">
        <v>980</v>
      </c>
      <c r="E90" s="20" t="s">
        <v>164</v>
      </c>
      <c r="F90" s="28">
        <v>38</v>
      </c>
      <c r="G90" s="46"/>
      <c r="H90" s="28">
        <f t="shared" si="1"/>
        <v>0</v>
      </c>
    </row>
    <row r="91" spans="1:8" ht="34.5">
      <c r="A91" s="72">
        <v>9</v>
      </c>
      <c r="B91" s="50" t="s">
        <v>981</v>
      </c>
      <c r="C91" s="50" t="s">
        <v>313</v>
      </c>
      <c r="D91" s="50" t="s">
        <v>982</v>
      </c>
      <c r="E91" s="20" t="s">
        <v>164</v>
      </c>
      <c r="F91" s="28">
        <v>38</v>
      </c>
      <c r="G91" s="46"/>
      <c r="H91" s="28">
        <f t="shared" si="1"/>
        <v>0</v>
      </c>
    </row>
    <row r="92" spans="1:8" ht="34.5">
      <c r="A92" s="72">
        <v>10</v>
      </c>
      <c r="B92" s="50" t="s">
        <v>983</v>
      </c>
      <c r="C92" s="50" t="s">
        <v>313</v>
      </c>
      <c r="D92" s="50" t="s">
        <v>984</v>
      </c>
      <c r="E92" s="20" t="s">
        <v>164</v>
      </c>
      <c r="F92" s="28">
        <v>38</v>
      </c>
      <c r="G92" s="46"/>
      <c r="H92" s="28">
        <f t="shared" si="1"/>
        <v>0</v>
      </c>
    </row>
    <row r="93" spans="1:8" ht="34.5">
      <c r="A93" s="72">
        <v>11</v>
      </c>
      <c r="B93" s="50" t="s">
        <v>985</v>
      </c>
      <c r="C93" s="50" t="s">
        <v>986</v>
      </c>
      <c r="D93" s="50" t="s">
        <v>987</v>
      </c>
      <c r="E93" s="20" t="s">
        <v>354</v>
      </c>
      <c r="F93" s="28">
        <v>2</v>
      </c>
      <c r="G93" s="46"/>
      <c r="H93" s="28">
        <f t="shared" si="1"/>
        <v>0</v>
      </c>
    </row>
    <row r="94" spans="1:8" ht="34.5">
      <c r="A94" s="72">
        <v>12</v>
      </c>
      <c r="B94" s="50" t="s">
        <v>988</v>
      </c>
      <c r="C94" s="50" t="s">
        <v>986</v>
      </c>
      <c r="D94" s="50" t="s">
        <v>989</v>
      </c>
      <c r="E94" s="20" t="s">
        <v>354</v>
      </c>
      <c r="F94" s="28">
        <v>2</v>
      </c>
      <c r="G94" s="46"/>
      <c r="H94" s="28">
        <f t="shared" si="1"/>
        <v>0</v>
      </c>
    </row>
    <row r="95" spans="1:8" ht="34.5">
      <c r="A95" s="72">
        <v>13</v>
      </c>
      <c r="B95" s="50" t="s">
        <v>990</v>
      </c>
      <c r="C95" s="50" t="s">
        <v>986</v>
      </c>
      <c r="D95" s="50" t="s">
        <v>991</v>
      </c>
      <c r="E95" s="20" t="s">
        <v>354</v>
      </c>
      <c r="F95" s="28">
        <v>10</v>
      </c>
      <c r="G95" s="46"/>
      <c r="H95" s="28">
        <f t="shared" si="1"/>
        <v>0</v>
      </c>
    </row>
    <row r="96" spans="1:8" ht="34.5">
      <c r="A96" s="72">
        <v>14</v>
      </c>
      <c r="B96" s="50" t="s">
        <v>992</v>
      </c>
      <c r="C96" s="50" t="s">
        <v>986</v>
      </c>
      <c r="D96" s="50" t="s">
        <v>993</v>
      </c>
      <c r="E96" s="20" t="s">
        <v>354</v>
      </c>
      <c r="F96" s="28">
        <v>6</v>
      </c>
      <c r="G96" s="46"/>
      <c r="H96" s="28">
        <f t="shared" si="1"/>
        <v>0</v>
      </c>
    </row>
    <row r="97" spans="1:8" ht="34.5">
      <c r="A97" s="72">
        <v>15</v>
      </c>
      <c r="B97" s="50" t="s">
        <v>994</v>
      </c>
      <c r="C97" s="50" t="s">
        <v>986</v>
      </c>
      <c r="D97" s="50" t="s">
        <v>995</v>
      </c>
      <c r="E97" s="20" t="s">
        <v>354</v>
      </c>
      <c r="F97" s="28">
        <v>16</v>
      </c>
      <c r="G97" s="46"/>
      <c r="H97" s="28">
        <f t="shared" si="1"/>
        <v>0</v>
      </c>
    </row>
    <row r="98" spans="1:8" ht="34.5">
      <c r="A98" s="72">
        <v>16</v>
      </c>
      <c r="B98" s="50" t="s">
        <v>996</v>
      </c>
      <c r="C98" s="50" t="s">
        <v>986</v>
      </c>
      <c r="D98" s="50" t="s">
        <v>997</v>
      </c>
      <c r="E98" s="20" t="s">
        <v>354</v>
      </c>
      <c r="F98" s="28">
        <v>2</v>
      </c>
      <c r="G98" s="46"/>
      <c r="H98" s="28">
        <f t="shared" si="1"/>
        <v>0</v>
      </c>
    </row>
    <row r="99" spans="1:8" ht="22.5">
      <c r="A99" s="72">
        <v>17</v>
      </c>
      <c r="B99" s="50" t="s">
        <v>469</v>
      </c>
      <c r="C99" s="50" t="s">
        <v>470</v>
      </c>
      <c r="D99" s="50" t="s">
        <v>998</v>
      </c>
      <c r="E99" s="20" t="s">
        <v>164</v>
      </c>
      <c r="F99" s="28">
        <v>2</v>
      </c>
      <c r="G99" s="46"/>
      <c r="H99" s="28">
        <f t="shared" si="1"/>
        <v>0</v>
      </c>
    </row>
    <row r="100" spans="1:8" ht="34.5">
      <c r="A100" s="72">
        <v>18</v>
      </c>
      <c r="B100" s="50" t="s">
        <v>471</v>
      </c>
      <c r="C100" s="50" t="s">
        <v>470</v>
      </c>
      <c r="D100" s="50" t="s">
        <v>999</v>
      </c>
      <c r="E100" s="20" t="s">
        <v>164</v>
      </c>
      <c r="F100" s="28">
        <v>12</v>
      </c>
      <c r="G100" s="46"/>
      <c r="H100" s="28">
        <f t="shared" si="1"/>
        <v>0</v>
      </c>
    </row>
    <row r="101" spans="1:8" ht="34.5">
      <c r="A101" s="72">
        <v>19</v>
      </c>
      <c r="B101" s="50" t="s">
        <v>472</v>
      </c>
      <c r="C101" s="50" t="s">
        <v>470</v>
      </c>
      <c r="D101" s="50" t="s">
        <v>1000</v>
      </c>
      <c r="E101" s="20" t="s">
        <v>164</v>
      </c>
      <c r="F101" s="28">
        <v>40</v>
      </c>
      <c r="G101" s="46"/>
      <c r="H101" s="28">
        <f t="shared" si="1"/>
        <v>0</v>
      </c>
    </row>
    <row r="102" spans="1:8" ht="34.5">
      <c r="A102" s="72">
        <v>20</v>
      </c>
      <c r="B102" s="50" t="s">
        <v>314</v>
      </c>
      <c r="C102" s="50" t="s">
        <v>315</v>
      </c>
      <c r="D102" s="50" t="s">
        <v>1001</v>
      </c>
      <c r="E102" s="20" t="s">
        <v>1</v>
      </c>
      <c r="F102" s="28">
        <v>38.2</v>
      </c>
      <c r="G102" s="46"/>
      <c r="H102" s="28">
        <f t="shared" si="1"/>
        <v>0</v>
      </c>
    </row>
    <row r="103" spans="1:8" ht="22.5">
      <c r="A103" s="72">
        <v>21</v>
      </c>
      <c r="B103" s="50" t="s">
        <v>478</v>
      </c>
      <c r="C103" s="50" t="s">
        <v>479</v>
      </c>
      <c r="D103" s="50" t="s">
        <v>1002</v>
      </c>
      <c r="E103" s="20" t="s">
        <v>49</v>
      </c>
      <c r="F103" s="28">
        <v>3.6</v>
      </c>
      <c r="G103" s="46"/>
      <c r="H103" s="28">
        <f t="shared" si="1"/>
        <v>0</v>
      </c>
    </row>
    <row r="104" spans="1:8" ht="22.5">
      <c r="A104" s="72">
        <v>22</v>
      </c>
      <c r="B104" s="50" t="s">
        <v>480</v>
      </c>
      <c r="C104" s="50" t="s">
        <v>481</v>
      </c>
      <c r="D104" s="50" t="s">
        <v>1003</v>
      </c>
      <c r="E104" s="20" t="s">
        <v>1</v>
      </c>
      <c r="F104" s="28">
        <v>143.3</v>
      </c>
      <c r="G104" s="46"/>
      <c r="H104" s="28">
        <f t="shared" si="1"/>
        <v>0</v>
      </c>
    </row>
    <row r="105" spans="1:8" ht="11.25">
      <c r="A105" s="72">
        <v>23</v>
      </c>
      <c r="B105" s="50" t="s">
        <v>316</v>
      </c>
      <c r="C105" s="50" t="s">
        <v>317</v>
      </c>
      <c r="D105" s="50" t="s">
        <v>1004</v>
      </c>
      <c r="E105" s="20" t="s">
        <v>111</v>
      </c>
      <c r="F105" s="28">
        <v>183.6</v>
      </c>
      <c r="G105" s="46"/>
      <c r="H105" s="28">
        <f t="shared" si="1"/>
        <v>0</v>
      </c>
    </row>
    <row r="106" spans="1:8" ht="34.5">
      <c r="A106" s="72">
        <v>24</v>
      </c>
      <c r="B106" s="50" t="s">
        <v>318</v>
      </c>
      <c r="C106" s="50" t="s">
        <v>319</v>
      </c>
      <c r="D106" s="50" t="s">
        <v>1005</v>
      </c>
      <c r="E106" s="20" t="s">
        <v>111</v>
      </c>
      <c r="F106" s="28">
        <v>183.6</v>
      </c>
      <c r="G106" s="46"/>
      <c r="H106" s="28">
        <f t="shared" si="1"/>
        <v>0</v>
      </c>
    </row>
    <row r="107" spans="1:8" ht="22.5">
      <c r="A107" s="72">
        <v>25</v>
      </c>
      <c r="B107" s="50" t="s">
        <v>320</v>
      </c>
      <c r="C107" s="50" t="s">
        <v>321</v>
      </c>
      <c r="D107" s="50"/>
      <c r="E107" s="20" t="s">
        <v>309</v>
      </c>
      <c r="F107" s="28">
        <v>1</v>
      </c>
      <c r="G107" s="46"/>
      <c r="H107" s="28">
        <f t="shared" si="1"/>
        <v>0</v>
      </c>
    </row>
    <row r="108" spans="1:8" ht="11.25">
      <c r="A108" s="72"/>
      <c r="B108" s="50"/>
      <c r="C108" s="50" t="s">
        <v>2358</v>
      </c>
      <c r="D108" s="50"/>
      <c r="E108" s="20"/>
      <c r="F108" s="28"/>
      <c r="G108" s="28"/>
      <c r="H108" s="28">
        <f t="shared" si="1"/>
      </c>
    </row>
    <row r="109" spans="1:8" ht="22.5">
      <c r="A109" s="72">
        <v>26</v>
      </c>
      <c r="B109" s="50" t="s">
        <v>1007</v>
      </c>
      <c r="C109" s="50" t="s">
        <v>1008</v>
      </c>
      <c r="D109" s="50" t="s">
        <v>1009</v>
      </c>
      <c r="E109" s="20" t="s">
        <v>164</v>
      </c>
      <c r="F109" s="28">
        <v>18</v>
      </c>
      <c r="G109" s="46"/>
      <c r="H109" s="28">
        <f t="shared" si="1"/>
        <v>0</v>
      </c>
    </row>
    <row r="110" spans="1:8" ht="34.5">
      <c r="A110" s="72">
        <v>27</v>
      </c>
      <c r="B110" s="50" t="s">
        <v>1010</v>
      </c>
      <c r="C110" s="50" t="s">
        <v>1011</v>
      </c>
      <c r="D110" s="50" t="s">
        <v>1012</v>
      </c>
      <c r="E110" s="20" t="s">
        <v>186</v>
      </c>
      <c r="F110" s="28">
        <v>18</v>
      </c>
      <c r="G110" s="46"/>
      <c r="H110" s="28">
        <f t="shared" si="1"/>
        <v>0</v>
      </c>
    </row>
    <row r="111" spans="1:8" ht="45.75">
      <c r="A111" s="72">
        <v>28</v>
      </c>
      <c r="B111" s="50" t="s">
        <v>1013</v>
      </c>
      <c r="C111" s="50" t="s">
        <v>1014</v>
      </c>
      <c r="D111" s="50" t="s">
        <v>1015</v>
      </c>
      <c r="E111" s="20" t="s">
        <v>1</v>
      </c>
      <c r="F111" s="28">
        <v>8.7</v>
      </c>
      <c r="G111" s="46"/>
      <c r="H111" s="28">
        <f t="shared" si="1"/>
        <v>0</v>
      </c>
    </row>
    <row r="112" spans="1:8" ht="22.5">
      <c r="A112" s="72">
        <v>29</v>
      </c>
      <c r="B112" s="50" t="s">
        <v>457</v>
      </c>
      <c r="C112" s="50" t="s">
        <v>458</v>
      </c>
      <c r="D112" s="50"/>
      <c r="E112" s="20" t="s">
        <v>309</v>
      </c>
      <c r="F112" s="28">
        <v>1</v>
      </c>
      <c r="G112" s="46"/>
      <c r="H112" s="28">
        <f t="shared" si="1"/>
        <v>0</v>
      </c>
    </row>
    <row r="113" spans="1:8" ht="11.25">
      <c r="A113" s="72"/>
      <c r="B113" s="50"/>
      <c r="C113" s="50" t="s">
        <v>2376</v>
      </c>
      <c r="D113" s="50"/>
      <c r="E113" s="20"/>
      <c r="F113" s="28"/>
      <c r="G113" s="28"/>
      <c r="H113" s="28">
        <f t="shared" si="1"/>
      </c>
    </row>
    <row r="114" spans="1:8" ht="69">
      <c r="A114" s="72">
        <v>30</v>
      </c>
      <c r="B114" s="50" t="s">
        <v>272</v>
      </c>
      <c r="C114" s="50" t="s">
        <v>1017</v>
      </c>
      <c r="D114" s="50" t="s">
        <v>1018</v>
      </c>
      <c r="E114" s="20" t="s">
        <v>67</v>
      </c>
      <c r="F114" s="28">
        <v>6.1</v>
      </c>
      <c r="G114" s="46"/>
      <c r="H114" s="28">
        <f t="shared" si="1"/>
        <v>0</v>
      </c>
    </row>
    <row r="115" spans="1:8" ht="69">
      <c r="A115" s="72">
        <v>31</v>
      </c>
      <c r="B115" s="50" t="s">
        <v>350</v>
      </c>
      <c r="C115" s="50" t="s">
        <v>1017</v>
      </c>
      <c r="D115" s="50" t="s">
        <v>1019</v>
      </c>
      <c r="E115" s="20" t="s">
        <v>67</v>
      </c>
      <c r="F115" s="28">
        <v>15.6</v>
      </c>
      <c r="G115" s="46"/>
      <c r="H115" s="28">
        <f t="shared" si="1"/>
        <v>0</v>
      </c>
    </row>
    <row r="116" spans="1:8" ht="69">
      <c r="A116" s="72">
        <v>32</v>
      </c>
      <c r="B116" s="50" t="s">
        <v>351</v>
      </c>
      <c r="C116" s="50" t="s">
        <v>1017</v>
      </c>
      <c r="D116" s="50" t="s">
        <v>1020</v>
      </c>
      <c r="E116" s="20" t="s">
        <v>67</v>
      </c>
      <c r="F116" s="28">
        <v>40.2</v>
      </c>
      <c r="G116" s="46"/>
      <c r="H116" s="28">
        <f t="shared" si="1"/>
        <v>0</v>
      </c>
    </row>
    <row r="117" spans="1:8" ht="69">
      <c r="A117" s="72">
        <v>33</v>
      </c>
      <c r="B117" s="50" t="s">
        <v>355</v>
      </c>
      <c r="C117" s="50" t="s">
        <v>1017</v>
      </c>
      <c r="D117" s="50" t="s">
        <v>1021</v>
      </c>
      <c r="E117" s="20" t="s">
        <v>67</v>
      </c>
      <c r="F117" s="28">
        <v>0.5</v>
      </c>
      <c r="G117" s="46"/>
      <c r="H117" s="28">
        <f t="shared" si="1"/>
        <v>0</v>
      </c>
    </row>
    <row r="118" spans="1:8" ht="69">
      <c r="A118" s="72">
        <v>34</v>
      </c>
      <c r="B118" s="50" t="s">
        <v>459</v>
      </c>
      <c r="C118" s="50" t="s">
        <v>1022</v>
      </c>
      <c r="D118" s="50" t="s">
        <v>1023</v>
      </c>
      <c r="E118" s="20" t="s">
        <v>67</v>
      </c>
      <c r="F118" s="28">
        <v>12.1</v>
      </c>
      <c r="G118" s="46"/>
      <c r="H118" s="28">
        <f t="shared" si="1"/>
        <v>0</v>
      </c>
    </row>
    <row r="119" spans="1:8" ht="69">
      <c r="A119" s="72">
        <v>35</v>
      </c>
      <c r="B119" s="50" t="s">
        <v>460</v>
      </c>
      <c r="C119" s="50" t="s">
        <v>1022</v>
      </c>
      <c r="D119" s="50" t="s">
        <v>1024</v>
      </c>
      <c r="E119" s="20" t="s">
        <v>67</v>
      </c>
      <c r="F119" s="28">
        <v>11.2</v>
      </c>
      <c r="G119" s="46"/>
      <c r="H119" s="28">
        <f t="shared" si="1"/>
        <v>0</v>
      </c>
    </row>
    <row r="120" spans="1:8" ht="69">
      <c r="A120" s="72">
        <v>36</v>
      </c>
      <c r="B120" s="50" t="s">
        <v>461</v>
      </c>
      <c r="C120" s="50" t="s">
        <v>1022</v>
      </c>
      <c r="D120" s="50" t="s">
        <v>1025</v>
      </c>
      <c r="E120" s="20" t="s">
        <v>67</v>
      </c>
      <c r="F120" s="28">
        <v>55.8</v>
      </c>
      <c r="G120" s="46"/>
      <c r="H120" s="28">
        <f t="shared" si="1"/>
        <v>0</v>
      </c>
    </row>
    <row r="121" spans="1:8" ht="69">
      <c r="A121" s="72">
        <v>37</v>
      </c>
      <c r="B121" s="50" t="s">
        <v>356</v>
      </c>
      <c r="C121" s="50" t="s">
        <v>463</v>
      </c>
      <c r="D121" s="50" t="s">
        <v>1026</v>
      </c>
      <c r="E121" s="20" t="s">
        <v>67</v>
      </c>
      <c r="F121" s="28">
        <v>238.6</v>
      </c>
      <c r="G121" s="46"/>
      <c r="H121" s="28">
        <f t="shared" si="1"/>
        <v>0</v>
      </c>
    </row>
    <row r="122" spans="1:8" ht="69">
      <c r="A122" s="72">
        <v>38</v>
      </c>
      <c r="B122" s="50" t="s">
        <v>1027</v>
      </c>
      <c r="C122" s="50" t="s">
        <v>463</v>
      </c>
      <c r="D122" s="50" t="s">
        <v>1028</v>
      </c>
      <c r="E122" s="20" t="s">
        <v>67</v>
      </c>
      <c r="F122" s="28">
        <v>80.1</v>
      </c>
      <c r="G122" s="46"/>
      <c r="H122" s="28">
        <f t="shared" si="1"/>
        <v>0</v>
      </c>
    </row>
    <row r="123" spans="1:8" ht="22.5">
      <c r="A123" s="72">
        <v>39</v>
      </c>
      <c r="B123" s="50" t="s">
        <v>1029</v>
      </c>
      <c r="C123" s="50" t="s">
        <v>281</v>
      </c>
      <c r="D123" s="50" t="s">
        <v>1030</v>
      </c>
      <c r="E123" s="20" t="s">
        <v>164</v>
      </c>
      <c r="F123" s="28">
        <v>1</v>
      </c>
      <c r="G123" s="46"/>
      <c r="H123" s="28">
        <f t="shared" si="1"/>
        <v>0</v>
      </c>
    </row>
    <row r="124" spans="1:8" ht="22.5">
      <c r="A124" s="72">
        <v>40</v>
      </c>
      <c r="B124" s="50" t="s">
        <v>1031</v>
      </c>
      <c r="C124" s="50" t="s">
        <v>313</v>
      </c>
      <c r="D124" s="50" t="s">
        <v>443</v>
      </c>
      <c r="E124" s="20" t="s">
        <v>164</v>
      </c>
      <c r="F124" s="28">
        <v>1</v>
      </c>
      <c r="G124" s="46"/>
      <c r="H124" s="28">
        <f t="shared" si="1"/>
        <v>0</v>
      </c>
    </row>
    <row r="125" spans="1:8" ht="22.5">
      <c r="A125" s="72">
        <v>41</v>
      </c>
      <c r="B125" s="50" t="s">
        <v>1032</v>
      </c>
      <c r="C125" s="50" t="s">
        <v>313</v>
      </c>
      <c r="D125" s="50" t="s">
        <v>1033</v>
      </c>
      <c r="E125" s="20" t="s">
        <v>164</v>
      </c>
      <c r="F125" s="28">
        <v>1</v>
      </c>
      <c r="G125" s="46"/>
      <c r="H125" s="28">
        <f t="shared" si="1"/>
        <v>0</v>
      </c>
    </row>
    <row r="126" spans="1:8" ht="22.5">
      <c r="A126" s="72">
        <v>42</v>
      </c>
      <c r="B126" s="50" t="s">
        <v>1034</v>
      </c>
      <c r="C126" s="50" t="s">
        <v>313</v>
      </c>
      <c r="D126" s="50" t="s">
        <v>446</v>
      </c>
      <c r="E126" s="20" t="s">
        <v>164</v>
      </c>
      <c r="F126" s="28">
        <v>23</v>
      </c>
      <c r="G126" s="46"/>
      <c r="H126" s="28">
        <f t="shared" si="1"/>
        <v>0</v>
      </c>
    </row>
    <row r="127" spans="1:8" ht="22.5">
      <c r="A127" s="72">
        <v>43</v>
      </c>
      <c r="B127" s="50" t="s">
        <v>1035</v>
      </c>
      <c r="C127" s="50" t="s">
        <v>313</v>
      </c>
      <c r="D127" s="50" t="s">
        <v>1036</v>
      </c>
      <c r="E127" s="20" t="s">
        <v>164</v>
      </c>
      <c r="F127" s="28">
        <v>55</v>
      </c>
      <c r="G127" s="46"/>
      <c r="H127" s="28">
        <f t="shared" si="1"/>
        <v>0</v>
      </c>
    </row>
    <row r="128" spans="1:8" ht="22.5">
      <c r="A128" s="72">
        <v>44</v>
      </c>
      <c r="B128" s="50" t="s">
        <v>1037</v>
      </c>
      <c r="C128" s="50" t="s">
        <v>313</v>
      </c>
      <c r="D128" s="50" t="s">
        <v>1038</v>
      </c>
      <c r="E128" s="20" t="s">
        <v>164</v>
      </c>
      <c r="F128" s="28">
        <v>36</v>
      </c>
      <c r="G128" s="46"/>
      <c r="H128" s="28">
        <f t="shared" si="1"/>
        <v>0</v>
      </c>
    </row>
    <row r="129" spans="1:8" ht="34.5">
      <c r="A129" s="72">
        <v>45</v>
      </c>
      <c r="B129" s="50" t="s">
        <v>473</v>
      </c>
      <c r="C129" s="50" t="s">
        <v>470</v>
      </c>
      <c r="D129" s="50" t="s">
        <v>999</v>
      </c>
      <c r="E129" s="20" t="s">
        <v>164</v>
      </c>
      <c r="F129" s="28">
        <v>10</v>
      </c>
      <c r="G129" s="46"/>
      <c r="H129" s="28">
        <f t="shared" si="1"/>
        <v>0</v>
      </c>
    </row>
    <row r="130" spans="1:8" ht="36">
      <c r="A130" s="72">
        <v>46</v>
      </c>
      <c r="B130" s="50" t="s">
        <v>474</v>
      </c>
      <c r="C130" s="50" t="s">
        <v>470</v>
      </c>
      <c r="D130" s="50" t="s">
        <v>2364</v>
      </c>
      <c r="E130" s="20" t="s">
        <v>164</v>
      </c>
      <c r="F130" s="28">
        <v>27</v>
      </c>
      <c r="G130" s="46"/>
      <c r="H130" s="28">
        <f t="shared" si="1"/>
        <v>0</v>
      </c>
    </row>
    <row r="131" spans="1:8" ht="24">
      <c r="A131" s="72">
        <v>47</v>
      </c>
      <c r="B131" s="50" t="s">
        <v>282</v>
      </c>
      <c r="C131" s="50" t="s">
        <v>283</v>
      </c>
      <c r="D131" s="50" t="s">
        <v>2379</v>
      </c>
      <c r="E131" s="20" t="s">
        <v>284</v>
      </c>
      <c r="F131" s="28">
        <v>6</v>
      </c>
      <c r="G131" s="46"/>
      <c r="H131" s="28">
        <f t="shared" si="1"/>
        <v>0</v>
      </c>
    </row>
    <row r="132" spans="1:8" ht="34.5">
      <c r="A132" s="72">
        <v>48</v>
      </c>
      <c r="B132" s="50" t="s">
        <v>408</v>
      </c>
      <c r="C132" s="50" t="s">
        <v>409</v>
      </c>
      <c r="D132" s="50" t="s">
        <v>1040</v>
      </c>
      <c r="E132" s="20" t="s">
        <v>354</v>
      </c>
      <c r="F132" s="28">
        <v>18</v>
      </c>
      <c r="G132" s="46"/>
      <c r="H132" s="28">
        <f t="shared" si="1"/>
        <v>0</v>
      </c>
    </row>
    <row r="133" spans="1:8" ht="11.25">
      <c r="A133" s="72">
        <v>49</v>
      </c>
      <c r="B133" s="50" t="s">
        <v>410</v>
      </c>
      <c r="C133" s="50" t="s">
        <v>411</v>
      </c>
      <c r="D133" s="50" t="s">
        <v>1041</v>
      </c>
      <c r="E133" s="20" t="s">
        <v>112</v>
      </c>
      <c r="F133" s="28">
        <v>18</v>
      </c>
      <c r="G133" s="46"/>
      <c r="H133" s="28">
        <f t="shared" si="1"/>
        <v>0</v>
      </c>
    </row>
    <row r="134" spans="1:8" ht="22.5">
      <c r="A134" s="72">
        <v>50</v>
      </c>
      <c r="B134" s="50" t="s">
        <v>352</v>
      </c>
      <c r="C134" s="50" t="s">
        <v>353</v>
      </c>
      <c r="D134" s="50" t="s">
        <v>1042</v>
      </c>
      <c r="E134" s="20" t="s">
        <v>354</v>
      </c>
      <c r="F134" s="28">
        <v>18</v>
      </c>
      <c r="G134" s="46"/>
      <c r="H134" s="28">
        <f aca="true" t="shared" si="2" ref="H134:H197">IF(F134="","",ROUND(ROUND(G134,2)*F134,0))</f>
        <v>0</v>
      </c>
    </row>
    <row r="135" spans="1:8" ht="72" customHeight="1">
      <c r="A135" s="72">
        <v>51</v>
      </c>
      <c r="B135" s="50" t="s">
        <v>1043</v>
      </c>
      <c r="C135" s="50" t="s">
        <v>1044</v>
      </c>
      <c r="D135" s="50" t="s">
        <v>1045</v>
      </c>
      <c r="E135" s="20" t="s">
        <v>112</v>
      </c>
      <c r="F135" s="28">
        <v>18</v>
      </c>
      <c r="G135" s="46"/>
      <c r="H135" s="28">
        <f t="shared" si="2"/>
        <v>0</v>
      </c>
    </row>
    <row r="136" spans="1:8" ht="11.25">
      <c r="A136" s="72">
        <v>52</v>
      </c>
      <c r="B136" s="50" t="s">
        <v>1046</v>
      </c>
      <c r="C136" s="50" t="s">
        <v>317</v>
      </c>
      <c r="D136" s="50" t="s">
        <v>1004</v>
      </c>
      <c r="E136" s="20" t="s">
        <v>111</v>
      </c>
      <c r="F136" s="28">
        <v>186.6</v>
      </c>
      <c r="G136" s="46"/>
      <c r="H136" s="28">
        <f t="shared" si="2"/>
        <v>0</v>
      </c>
    </row>
    <row r="137" spans="1:8" ht="22.5">
      <c r="A137" s="72">
        <v>53</v>
      </c>
      <c r="B137" s="50" t="s">
        <v>1047</v>
      </c>
      <c r="C137" s="50" t="s">
        <v>319</v>
      </c>
      <c r="D137" s="50" t="s">
        <v>1048</v>
      </c>
      <c r="E137" s="20" t="s">
        <v>111</v>
      </c>
      <c r="F137" s="28">
        <v>186.6</v>
      </c>
      <c r="G137" s="46"/>
      <c r="H137" s="28">
        <f t="shared" si="2"/>
        <v>0</v>
      </c>
    </row>
    <row r="138" spans="1:8" ht="22.5">
      <c r="A138" s="72">
        <v>54</v>
      </c>
      <c r="B138" s="50" t="s">
        <v>492</v>
      </c>
      <c r="C138" s="50" t="s">
        <v>479</v>
      </c>
      <c r="D138" s="50" t="s">
        <v>1002</v>
      </c>
      <c r="E138" s="20" t="s">
        <v>49</v>
      </c>
      <c r="F138" s="28">
        <v>0.68</v>
      </c>
      <c r="G138" s="46"/>
      <c r="H138" s="28">
        <f t="shared" si="2"/>
        <v>0</v>
      </c>
    </row>
    <row r="139" spans="1:8" ht="22.5">
      <c r="A139" s="72">
        <v>55</v>
      </c>
      <c r="B139" s="50" t="s">
        <v>1049</v>
      </c>
      <c r="C139" s="50" t="s">
        <v>481</v>
      </c>
      <c r="D139" s="50" t="s">
        <v>1050</v>
      </c>
      <c r="E139" s="20" t="s">
        <v>1</v>
      </c>
      <c r="F139" s="28">
        <v>26.3</v>
      </c>
      <c r="G139" s="46"/>
      <c r="H139" s="28">
        <f t="shared" si="2"/>
        <v>0</v>
      </c>
    </row>
    <row r="140" spans="1:8" ht="11.25">
      <c r="A140" s="72"/>
      <c r="B140" s="50"/>
      <c r="C140" s="50" t="s">
        <v>1051</v>
      </c>
      <c r="D140" s="50"/>
      <c r="E140" s="20"/>
      <c r="F140" s="28"/>
      <c r="G140" s="28"/>
      <c r="H140" s="28">
        <f t="shared" si="2"/>
      </c>
    </row>
    <row r="141" spans="1:8" ht="57">
      <c r="A141" s="72">
        <v>56</v>
      </c>
      <c r="B141" s="50" t="s">
        <v>1052</v>
      </c>
      <c r="C141" s="50" t="s">
        <v>273</v>
      </c>
      <c r="D141" s="50" t="s">
        <v>1053</v>
      </c>
      <c r="E141" s="20" t="s">
        <v>67</v>
      </c>
      <c r="F141" s="28">
        <v>14.7</v>
      </c>
      <c r="G141" s="46"/>
      <c r="H141" s="28">
        <f t="shared" si="2"/>
        <v>0</v>
      </c>
    </row>
    <row r="142" spans="1:8" ht="57">
      <c r="A142" s="72">
        <v>57</v>
      </c>
      <c r="B142" s="50" t="s">
        <v>1054</v>
      </c>
      <c r="C142" s="50" t="s">
        <v>273</v>
      </c>
      <c r="D142" s="50" t="s">
        <v>1055</v>
      </c>
      <c r="E142" s="20" t="s">
        <v>67</v>
      </c>
      <c r="F142" s="28">
        <v>7.5</v>
      </c>
      <c r="G142" s="46"/>
      <c r="H142" s="28">
        <f t="shared" si="2"/>
        <v>0</v>
      </c>
    </row>
    <row r="143" spans="1:8" ht="22.5">
      <c r="A143" s="72">
        <v>58</v>
      </c>
      <c r="B143" s="50" t="s">
        <v>275</v>
      </c>
      <c r="C143" s="50" t="s">
        <v>1056</v>
      </c>
      <c r="D143" s="50" t="s">
        <v>1057</v>
      </c>
      <c r="E143" s="20" t="s">
        <v>164</v>
      </c>
      <c r="F143" s="28">
        <v>2</v>
      </c>
      <c r="G143" s="46"/>
      <c r="H143" s="28">
        <f t="shared" si="2"/>
        <v>0</v>
      </c>
    </row>
    <row r="144" spans="1:8" ht="22.5">
      <c r="A144" s="72">
        <v>59</v>
      </c>
      <c r="B144" s="50" t="s">
        <v>277</v>
      </c>
      <c r="C144" s="50" t="s">
        <v>1056</v>
      </c>
      <c r="D144" s="50" t="s">
        <v>1058</v>
      </c>
      <c r="E144" s="20" t="s">
        <v>164</v>
      </c>
      <c r="F144" s="28">
        <v>1</v>
      </c>
      <c r="G144" s="46"/>
      <c r="H144" s="28">
        <f t="shared" si="2"/>
        <v>0</v>
      </c>
    </row>
    <row r="145" spans="1:8" ht="34.5">
      <c r="A145" s="72">
        <v>60</v>
      </c>
      <c r="B145" s="50" t="s">
        <v>520</v>
      </c>
      <c r="C145" s="50" t="s">
        <v>1059</v>
      </c>
      <c r="D145" s="50" t="s">
        <v>1060</v>
      </c>
      <c r="E145" s="20" t="s">
        <v>164</v>
      </c>
      <c r="F145" s="28"/>
      <c r="G145" s="28"/>
      <c r="H145" s="28">
        <f t="shared" si="2"/>
      </c>
    </row>
    <row r="146" spans="1:8" ht="22.5">
      <c r="A146" s="72">
        <v>61</v>
      </c>
      <c r="B146" s="50" t="s">
        <v>1061</v>
      </c>
      <c r="C146" s="50" t="s">
        <v>276</v>
      </c>
      <c r="D146" s="50" t="s">
        <v>1062</v>
      </c>
      <c r="E146" s="20" t="s">
        <v>164</v>
      </c>
      <c r="F146" s="28">
        <v>2</v>
      </c>
      <c r="G146" s="46"/>
      <c r="H146" s="28">
        <f t="shared" si="2"/>
        <v>0</v>
      </c>
    </row>
    <row r="147" spans="1:8" ht="22.5">
      <c r="A147" s="72">
        <v>62</v>
      </c>
      <c r="B147" s="50" t="s">
        <v>475</v>
      </c>
      <c r="C147" s="50" t="s">
        <v>470</v>
      </c>
      <c r="D147" s="50" t="s">
        <v>1063</v>
      </c>
      <c r="E147" s="20" t="s">
        <v>164</v>
      </c>
      <c r="F147" s="28"/>
      <c r="G147" s="28"/>
      <c r="H147" s="28">
        <f t="shared" si="2"/>
      </c>
    </row>
    <row r="148" spans="1:8" ht="22.5">
      <c r="A148" s="72">
        <v>63</v>
      </c>
      <c r="B148" s="50" t="s">
        <v>476</v>
      </c>
      <c r="C148" s="50" t="s">
        <v>470</v>
      </c>
      <c r="D148" s="50" t="s">
        <v>1064</v>
      </c>
      <c r="E148" s="20" t="s">
        <v>164</v>
      </c>
      <c r="F148" s="28">
        <v>2</v>
      </c>
      <c r="G148" s="46"/>
      <c r="H148" s="28">
        <f t="shared" si="2"/>
        <v>0</v>
      </c>
    </row>
    <row r="149" spans="1:8" ht="11.25">
      <c r="A149" s="72"/>
      <c r="B149" s="50" t="s">
        <v>2359</v>
      </c>
      <c r="C149" s="50"/>
      <c r="D149" s="50"/>
      <c r="E149" s="20"/>
      <c r="F149" s="28"/>
      <c r="G149" s="28"/>
      <c r="H149" s="28">
        <f t="shared" si="2"/>
      </c>
    </row>
    <row r="150" spans="1:8" ht="11.25">
      <c r="A150" s="72"/>
      <c r="B150" s="50"/>
      <c r="C150" s="50" t="s">
        <v>1065</v>
      </c>
      <c r="D150" s="50"/>
      <c r="E150" s="20"/>
      <c r="F150" s="28"/>
      <c r="G150" s="28"/>
      <c r="H150" s="28">
        <f t="shared" si="2"/>
      </c>
    </row>
    <row r="151" spans="1:8" ht="34.5">
      <c r="A151" s="72">
        <v>1</v>
      </c>
      <c r="B151" s="50" t="s">
        <v>285</v>
      </c>
      <c r="C151" s="50" t="s">
        <v>286</v>
      </c>
      <c r="D151" s="50" t="s">
        <v>1066</v>
      </c>
      <c r="E151" s="20" t="s">
        <v>186</v>
      </c>
      <c r="F151" s="28">
        <v>1</v>
      </c>
      <c r="G151" s="46"/>
      <c r="H151" s="28">
        <f t="shared" si="2"/>
        <v>0</v>
      </c>
    </row>
    <row r="152" spans="1:8" ht="34.5">
      <c r="A152" s="72">
        <v>2</v>
      </c>
      <c r="B152" s="50" t="s">
        <v>419</v>
      </c>
      <c r="C152" s="50" t="s">
        <v>286</v>
      </c>
      <c r="D152" s="50" t="s">
        <v>1067</v>
      </c>
      <c r="E152" s="20" t="s">
        <v>186</v>
      </c>
      <c r="F152" s="28">
        <v>1</v>
      </c>
      <c r="G152" s="46"/>
      <c r="H152" s="28">
        <f t="shared" si="2"/>
        <v>0</v>
      </c>
    </row>
    <row r="153" spans="1:8" ht="34.5">
      <c r="A153" s="72">
        <v>3</v>
      </c>
      <c r="B153" s="50" t="s">
        <v>420</v>
      </c>
      <c r="C153" s="50" t="s">
        <v>286</v>
      </c>
      <c r="D153" s="50" t="s">
        <v>1068</v>
      </c>
      <c r="E153" s="20" t="s">
        <v>186</v>
      </c>
      <c r="F153" s="28">
        <v>17</v>
      </c>
      <c r="G153" s="46"/>
      <c r="H153" s="28">
        <f t="shared" si="2"/>
        <v>0</v>
      </c>
    </row>
    <row r="154" spans="1:8" ht="45.75">
      <c r="A154" s="72">
        <v>4</v>
      </c>
      <c r="B154" s="50" t="s">
        <v>297</v>
      </c>
      <c r="C154" s="50" t="s">
        <v>298</v>
      </c>
      <c r="D154" s="50" t="s">
        <v>1069</v>
      </c>
      <c r="E154" s="20" t="s">
        <v>67</v>
      </c>
      <c r="F154" s="28">
        <v>367.83</v>
      </c>
      <c r="G154" s="46"/>
      <c r="H154" s="28">
        <f t="shared" si="2"/>
        <v>0</v>
      </c>
    </row>
    <row r="155" spans="1:8" ht="48">
      <c r="A155" s="72">
        <v>5</v>
      </c>
      <c r="B155" s="50" t="s">
        <v>299</v>
      </c>
      <c r="C155" s="50" t="s">
        <v>298</v>
      </c>
      <c r="D155" s="50" t="s">
        <v>2360</v>
      </c>
      <c r="E155" s="20" t="s">
        <v>67</v>
      </c>
      <c r="F155" s="28">
        <v>400.84</v>
      </c>
      <c r="G155" s="46"/>
      <c r="H155" s="28">
        <f t="shared" si="2"/>
        <v>0</v>
      </c>
    </row>
    <row r="156" spans="1:8" ht="45.75">
      <c r="A156" s="72">
        <v>6</v>
      </c>
      <c r="B156" s="50" t="s">
        <v>375</v>
      </c>
      <c r="C156" s="50" t="s">
        <v>298</v>
      </c>
      <c r="D156" s="50" t="s">
        <v>1071</v>
      </c>
      <c r="E156" s="20" t="s">
        <v>67</v>
      </c>
      <c r="F156" s="28">
        <v>2.5</v>
      </c>
      <c r="G156" s="46"/>
      <c r="H156" s="28">
        <f t="shared" si="2"/>
        <v>0</v>
      </c>
    </row>
    <row r="157" spans="1:8" ht="45.75">
      <c r="A157" s="72">
        <v>7</v>
      </c>
      <c r="B157" s="50" t="s">
        <v>438</v>
      </c>
      <c r="C157" s="50" t="s">
        <v>298</v>
      </c>
      <c r="D157" s="50" t="s">
        <v>1072</v>
      </c>
      <c r="E157" s="20" t="s">
        <v>67</v>
      </c>
      <c r="F157" s="28">
        <v>14.13</v>
      </c>
      <c r="G157" s="46"/>
      <c r="H157" s="28">
        <f t="shared" si="2"/>
        <v>0</v>
      </c>
    </row>
    <row r="158" spans="1:8" ht="45.75">
      <c r="A158" s="72">
        <v>8</v>
      </c>
      <c r="B158" s="50" t="s">
        <v>439</v>
      </c>
      <c r="C158" s="50" t="s">
        <v>298</v>
      </c>
      <c r="D158" s="50" t="s">
        <v>1073</v>
      </c>
      <c r="E158" s="20" t="s">
        <v>67</v>
      </c>
      <c r="F158" s="28">
        <v>387.1</v>
      </c>
      <c r="G158" s="46"/>
      <c r="H158" s="28">
        <f t="shared" si="2"/>
        <v>0</v>
      </c>
    </row>
    <row r="159" spans="1:8" ht="45.75">
      <c r="A159" s="72">
        <v>9</v>
      </c>
      <c r="B159" s="50" t="s">
        <v>525</v>
      </c>
      <c r="C159" s="50" t="s">
        <v>298</v>
      </c>
      <c r="D159" s="50" t="s">
        <v>1074</v>
      </c>
      <c r="E159" s="20" t="s">
        <v>67</v>
      </c>
      <c r="F159" s="28">
        <v>519.68</v>
      </c>
      <c r="G159" s="46"/>
      <c r="H159" s="28">
        <f t="shared" si="2"/>
        <v>0</v>
      </c>
    </row>
    <row r="160" spans="1:8" ht="45.75">
      <c r="A160" s="72">
        <v>10</v>
      </c>
      <c r="B160" s="50" t="s">
        <v>302</v>
      </c>
      <c r="C160" s="50" t="s">
        <v>303</v>
      </c>
      <c r="D160" s="50" t="s">
        <v>1075</v>
      </c>
      <c r="E160" s="20" t="s">
        <v>164</v>
      </c>
      <c r="F160" s="28">
        <v>91</v>
      </c>
      <c r="G160" s="46"/>
      <c r="H160" s="28">
        <f t="shared" si="2"/>
        <v>0</v>
      </c>
    </row>
    <row r="161" spans="1:8" ht="45.75">
      <c r="A161" s="72">
        <v>11</v>
      </c>
      <c r="B161" s="50" t="s">
        <v>304</v>
      </c>
      <c r="C161" s="50" t="s">
        <v>303</v>
      </c>
      <c r="D161" s="50" t="s">
        <v>1076</v>
      </c>
      <c r="E161" s="20" t="s">
        <v>164</v>
      </c>
      <c r="F161" s="28">
        <v>179</v>
      </c>
      <c r="G161" s="46"/>
      <c r="H161" s="28">
        <f t="shared" si="2"/>
        <v>0</v>
      </c>
    </row>
    <row r="162" spans="1:8" ht="45.75">
      <c r="A162" s="72">
        <v>12</v>
      </c>
      <c r="B162" s="50" t="s">
        <v>530</v>
      </c>
      <c r="C162" s="50" t="s">
        <v>303</v>
      </c>
      <c r="D162" s="50" t="s">
        <v>1077</v>
      </c>
      <c r="E162" s="20" t="s">
        <v>164</v>
      </c>
      <c r="F162" s="28">
        <v>43</v>
      </c>
      <c r="G162" s="46"/>
      <c r="H162" s="28">
        <f t="shared" si="2"/>
        <v>0</v>
      </c>
    </row>
    <row r="163" spans="1:8" ht="45.75">
      <c r="A163" s="72">
        <v>13</v>
      </c>
      <c r="B163" s="50" t="s">
        <v>543</v>
      </c>
      <c r="C163" s="50" t="s">
        <v>303</v>
      </c>
      <c r="D163" s="50" t="s">
        <v>1078</v>
      </c>
      <c r="E163" s="20" t="s">
        <v>164</v>
      </c>
      <c r="F163" s="28">
        <v>22</v>
      </c>
      <c r="G163" s="46"/>
      <c r="H163" s="28">
        <f t="shared" si="2"/>
        <v>0</v>
      </c>
    </row>
    <row r="164" spans="1:8" ht="72">
      <c r="A164" s="72">
        <v>14</v>
      </c>
      <c r="B164" s="50" t="s">
        <v>300</v>
      </c>
      <c r="C164" s="50" t="s">
        <v>301</v>
      </c>
      <c r="D164" s="50" t="s">
        <v>2361</v>
      </c>
      <c r="E164" s="20" t="s">
        <v>67</v>
      </c>
      <c r="F164" s="28">
        <v>1125.46</v>
      </c>
      <c r="G164" s="46"/>
      <c r="H164" s="28">
        <f t="shared" si="2"/>
        <v>0</v>
      </c>
    </row>
    <row r="165" spans="1:8" ht="69">
      <c r="A165" s="72">
        <v>15</v>
      </c>
      <c r="B165" s="50" t="s">
        <v>365</v>
      </c>
      <c r="C165" s="50" t="s">
        <v>301</v>
      </c>
      <c r="D165" s="50" t="s">
        <v>1080</v>
      </c>
      <c r="E165" s="20" t="s">
        <v>67</v>
      </c>
      <c r="F165" s="28">
        <v>1638.85</v>
      </c>
      <c r="G165" s="46"/>
      <c r="H165" s="28">
        <f t="shared" si="2"/>
        <v>0</v>
      </c>
    </row>
    <row r="166" spans="1:8" ht="69">
      <c r="A166" s="72">
        <v>16</v>
      </c>
      <c r="B166" s="50" t="s">
        <v>366</v>
      </c>
      <c r="C166" s="50" t="s">
        <v>301</v>
      </c>
      <c r="D166" s="50" t="s">
        <v>1081</v>
      </c>
      <c r="E166" s="20" t="s">
        <v>67</v>
      </c>
      <c r="F166" s="28">
        <v>1255.21</v>
      </c>
      <c r="G166" s="46"/>
      <c r="H166" s="28">
        <f t="shared" si="2"/>
        <v>0</v>
      </c>
    </row>
    <row r="167" spans="1:8" ht="69">
      <c r="A167" s="72">
        <v>17</v>
      </c>
      <c r="B167" s="50" t="s">
        <v>440</v>
      </c>
      <c r="C167" s="50" t="s">
        <v>301</v>
      </c>
      <c r="D167" s="50" t="s">
        <v>1082</v>
      </c>
      <c r="E167" s="20" t="s">
        <v>67</v>
      </c>
      <c r="F167" s="28">
        <v>1298.82</v>
      </c>
      <c r="G167" s="46"/>
      <c r="H167" s="28">
        <f t="shared" si="2"/>
        <v>0</v>
      </c>
    </row>
    <row r="168" spans="1:8" ht="69">
      <c r="A168" s="72">
        <v>18</v>
      </c>
      <c r="B168" s="50" t="s">
        <v>293</v>
      </c>
      <c r="C168" s="50" t="s">
        <v>294</v>
      </c>
      <c r="D168" s="50" t="s">
        <v>1083</v>
      </c>
      <c r="E168" s="20" t="s">
        <v>67</v>
      </c>
      <c r="F168" s="28">
        <v>7.96</v>
      </c>
      <c r="G168" s="46"/>
      <c r="H168" s="28">
        <f t="shared" si="2"/>
        <v>0</v>
      </c>
    </row>
    <row r="169" spans="1:8" ht="60">
      <c r="A169" s="72">
        <v>19</v>
      </c>
      <c r="B169" s="50" t="s">
        <v>295</v>
      </c>
      <c r="C169" s="50" t="s">
        <v>296</v>
      </c>
      <c r="D169" s="50" t="s">
        <v>2380</v>
      </c>
      <c r="E169" s="20" t="s">
        <v>164</v>
      </c>
      <c r="F169" s="28">
        <v>2</v>
      </c>
      <c r="G169" s="46"/>
      <c r="H169" s="28">
        <f t="shared" si="2"/>
        <v>0</v>
      </c>
    </row>
    <row r="170" spans="1:8" ht="34.5">
      <c r="A170" s="72">
        <v>20</v>
      </c>
      <c r="B170" s="50" t="s">
        <v>367</v>
      </c>
      <c r="C170" s="50" t="s">
        <v>368</v>
      </c>
      <c r="D170" s="50" t="s">
        <v>1084</v>
      </c>
      <c r="E170" s="20" t="s">
        <v>112</v>
      </c>
      <c r="F170" s="28">
        <v>19</v>
      </c>
      <c r="G170" s="46"/>
      <c r="H170" s="28">
        <f t="shared" si="2"/>
        <v>0</v>
      </c>
    </row>
    <row r="171" spans="1:8" ht="34.5">
      <c r="A171" s="72">
        <v>21</v>
      </c>
      <c r="B171" s="50" t="s">
        <v>441</v>
      </c>
      <c r="C171" s="50" t="s">
        <v>368</v>
      </c>
      <c r="D171" s="50" t="s">
        <v>1085</v>
      </c>
      <c r="E171" s="20" t="s">
        <v>112</v>
      </c>
      <c r="F171" s="28">
        <v>18</v>
      </c>
      <c r="G171" s="46"/>
      <c r="H171" s="28">
        <f t="shared" si="2"/>
        <v>0</v>
      </c>
    </row>
    <row r="172" spans="1:8" ht="22.5">
      <c r="A172" s="72">
        <v>22</v>
      </c>
      <c r="B172" s="50" t="s">
        <v>305</v>
      </c>
      <c r="C172" s="50" t="s">
        <v>306</v>
      </c>
      <c r="D172" s="50" t="s">
        <v>1086</v>
      </c>
      <c r="E172" s="20" t="s">
        <v>112</v>
      </c>
      <c r="F172" s="28">
        <v>18</v>
      </c>
      <c r="G172" s="46"/>
      <c r="H172" s="28">
        <f t="shared" si="2"/>
        <v>0</v>
      </c>
    </row>
    <row r="173" spans="1:8" ht="22.5">
      <c r="A173" s="72">
        <v>23</v>
      </c>
      <c r="B173" s="50" t="s">
        <v>531</v>
      </c>
      <c r="C173" s="50" t="s">
        <v>306</v>
      </c>
      <c r="D173" s="50" t="s">
        <v>1087</v>
      </c>
      <c r="E173" s="20" t="s">
        <v>112</v>
      </c>
      <c r="F173" s="28">
        <v>18</v>
      </c>
      <c r="G173" s="46"/>
      <c r="H173" s="28">
        <f t="shared" si="2"/>
        <v>0</v>
      </c>
    </row>
    <row r="174" spans="1:8" ht="22.5">
      <c r="A174" s="72">
        <v>24</v>
      </c>
      <c r="B174" s="50" t="s">
        <v>535</v>
      </c>
      <c r="C174" s="50" t="s">
        <v>306</v>
      </c>
      <c r="D174" s="50" t="s">
        <v>1088</v>
      </c>
      <c r="E174" s="20" t="s">
        <v>112</v>
      </c>
      <c r="F174" s="28">
        <v>10</v>
      </c>
      <c r="G174" s="46"/>
      <c r="H174" s="28">
        <f t="shared" si="2"/>
        <v>0</v>
      </c>
    </row>
    <row r="175" spans="1:8" ht="22.5">
      <c r="A175" s="72">
        <v>25</v>
      </c>
      <c r="B175" s="50" t="s">
        <v>359</v>
      </c>
      <c r="C175" s="50" t="s">
        <v>360</v>
      </c>
      <c r="D175" s="50" t="s">
        <v>1089</v>
      </c>
      <c r="E175" s="20" t="s">
        <v>186</v>
      </c>
      <c r="F175" s="28">
        <v>18</v>
      </c>
      <c r="G175" s="46"/>
      <c r="H175" s="28">
        <f t="shared" si="2"/>
        <v>0</v>
      </c>
    </row>
    <row r="176" spans="1:8" ht="22.5">
      <c r="A176" s="72">
        <v>26</v>
      </c>
      <c r="B176" s="50" t="s">
        <v>1090</v>
      </c>
      <c r="C176" s="50" t="s">
        <v>306</v>
      </c>
      <c r="D176" s="50" t="s">
        <v>1091</v>
      </c>
      <c r="E176" s="20" t="s">
        <v>112</v>
      </c>
      <c r="F176" s="28">
        <v>10</v>
      </c>
      <c r="G176" s="46"/>
      <c r="H176" s="28">
        <f t="shared" si="2"/>
        <v>0</v>
      </c>
    </row>
    <row r="177" spans="1:8" ht="22.5">
      <c r="A177" s="72">
        <v>27</v>
      </c>
      <c r="B177" s="50" t="s">
        <v>532</v>
      </c>
      <c r="C177" s="50" t="s">
        <v>533</v>
      </c>
      <c r="D177" s="50" t="s">
        <v>1092</v>
      </c>
      <c r="E177" s="20" t="s">
        <v>112</v>
      </c>
      <c r="F177" s="28">
        <v>12</v>
      </c>
      <c r="G177" s="46"/>
      <c r="H177" s="28">
        <f t="shared" si="2"/>
        <v>0</v>
      </c>
    </row>
    <row r="178" spans="1:8" ht="22.5">
      <c r="A178" s="72">
        <v>28</v>
      </c>
      <c r="B178" s="50" t="s">
        <v>534</v>
      </c>
      <c r="C178" s="50" t="s">
        <v>533</v>
      </c>
      <c r="D178" s="50" t="s">
        <v>1093</v>
      </c>
      <c r="E178" s="20" t="s">
        <v>112</v>
      </c>
      <c r="F178" s="28">
        <v>7</v>
      </c>
      <c r="G178" s="46"/>
      <c r="H178" s="28">
        <f t="shared" si="2"/>
        <v>0</v>
      </c>
    </row>
    <row r="179" spans="1:8" ht="22.5">
      <c r="A179" s="72">
        <v>29</v>
      </c>
      <c r="B179" s="50" t="s">
        <v>542</v>
      </c>
      <c r="C179" s="50" t="s">
        <v>533</v>
      </c>
      <c r="D179" s="50" t="s">
        <v>1094</v>
      </c>
      <c r="E179" s="20" t="s">
        <v>112</v>
      </c>
      <c r="F179" s="28">
        <v>4</v>
      </c>
      <c r="G179" s="46"/>
      <c r="H179" s="28">
        <f t="shared" si="2"/>
        <v>0</v>
      </c>
    </row>
    <row r="180" spans="1:8" ht="34.5">
      <c r="A180" s="72">
        <v>30</v>
      </c>
      <c r="B180" s="50" t="s">
        <v>287</v>
      </c>
      <c r="C180" s="50" t="s">
        <v>288</v>
      </c>
      <c r="D180" s="50" t="s">
        <v>1095</v>
      </c>
      <c r="E180" s="20" t="s">
        <v>164</v>
      </c>
      <c r="F180" s="28">
        <v>35</v>
      </c>
      <c r="G180" s="46"/>
      <c r="H180" s="28">
        <f t="shared" si="2"/>
        <v>0</v>
      </c>
    </row>
    <row r="181" spans="1:8" ht="34.5">
      <c r="A181" s="72">
        <v>31</v>
      </c>
      <c r="B181" s="50" t="s">
        <v>357</v>
      </c>
      <c r="C181" s="50" t="s">
        <v>288</v>
      </c>
      <c r="D181" s="50" t="s">
        <v>1096</v>
      </c>
      <c r="E181" s="20" t="s">
        <v>164</v>
      </c>
      <c r="F181" s="28">
        <v>1</v>
      </c>
      <c r="G181" s="46"/>
      <c r="H181" s="28">
        <f t="shared" si="2"/>
        <v>0</v>
      </c>
    </row>
    <row r="182" spans="1:8" ht="34.5">
      <c r="A182" s="72">
        <v>32</v>
      </c>
      <c r="B182" s="50" t="s">
        <v>358</v>
      </c>
      <c r="C182" s="50" t="s">
        <v>288</v>
      </c>
      <c r="D182" s="50" t="s">
        <v>1097</v>
      </c>
      <c r="E182" s="20" t="s">
        <v>164</v>
      </c>
      <c r="F182" s="28">
        <v>18</v>
      </c>
      <c r="G182" s="46"/>
      <c r="H182" s="28">
        <f t="shared" si="2"/>
        <v>0</v>
      </c>
    </row>
    <row r="183" spans="1:8" ht="22.5">
      <c r="A183" s="72">
        <v>33</v>
      </c>
      <c r="B183" s="50" t="s">
        <v>421</v>
      </c>
      <c r="C183" s="50" t="s">
        <v>288</v>
      </c>
      <c r="D183" s="50" t="s">
        <v>1098</v>
      </c>
      <c r="E183" s="20" t="s">
        <v>164</v>
      </c>
      <c r="F183" s="28">
        <v>22</v>
      </c>
      <c r="G183" s="46"/>
      <c r="H183" s="28">
        <f t="shared" si="2"/>
        <v>0</v>
      </c>
    </row>
    <row r="184" spans="1:8" ht="34.5">
      <c r="A184" s="72">
        <v>34</v>
      </c>
      <c r="B184" s="50" t="s">
        <v>289</v>
      </c>
      <c r="C184" s="50" t="s">
        <v>290</v>
      </c>
      <c r="D184" s="50" t="s">
        <v>1099</v>
      </c>
      <c r="E184" s="20" t="s">
        <v>164</v>
      </c>
      <c r="F184" s="28">
        <v>107</v>
      </c>
      <c r="G184" s="46"/>
      <c r="H184" s="28">
        <f t="shared" si="2"/>
        <v>0</v>
      </c>
    </row>
    <row r="185" spans="1:8" ht="34.5">
      <c r="A185" s="72">
        <v>35</v>
      </c>
      <c r="B185" s="50" t="s">
        <v>361</v>
      </c>
      <c r="C185" s="50" t="s">
        <v>290</v>
      </c>
      <c r="D185" s="50" t="s">
        <v>1100</v>
      </c>
      <c r="E185" s="20" t="s">
        <v>164</v>
      </c>
      <c r="F185" s="28">
        <v>18</v>
      </c>
      <c r="G185" s="46"/>
      <c r="H185" s="28">
        <f t="shared" si="2"/>
        <v>0</v>
      </c>
    </row>
    <row r="186" spans="1:8" ht="22.5">
      <c r="A186" s="72">
        <v>36</v>
      </c>
      <c r="B186" s="50" t="s">
        <v>307</v>
      </c>
      <c r="C186" s="50" t="s">
        <v>308</v>
      </c>
      <c r="D186" s="50" t="s">
        <v>1101</v>
      </c>
      <c r="E186" s="20" t="s">
        <v>309</v>
      </c>
      <c r="F186" s="28">
        <v>1</v>
      </c>
      <c r="G186" s="46"/>
      <c r="H186" s="28">
        <f t="shared" si="2"/>
        <v>0</v>
      </c>
    </row>
    <row r="187" spans="1:8" ht="11.25">
      <c r="A187" s="72"/>
      <c r="B187" s="50"/>
      <c r="C187" s="50" t="s">
        <v>1103</v>
      </c>
      <c r="D187" s="50"/>
      <c r="E187" s="20"/>
      <c r="F187" s="28"/>
      <c r="G187" s="28"/>
      <c r="H187" s="28">
        <f t="shared" si="2"/>
      </c>
    </row>
    <row r="188" spans="1:8" ht="45.75">
      <c r="A188" s="72">
        <v>37</v>
      </c>
      <c r="B188" s="50" t="s">
        <v>291</v>
      </c>
      <c r="C188" s="50" t="s">
        <v>292</v>
      </c>
      <c r="D188" s="50" t="s">
        <v>1104</v>
      </c>
      <c r="E188" s="20" t="s">
        <v>67</v>
      </c>
      <c r="F188" s="28">
        <v>157.89</v>
      </c>
      <c r="G188" s="46"/>
      <c r="H188" s="28">
        <f t="shared" si="2"/>
        <v>0</v>
      </c>
    </row>
    <row r="189" spans="1:8" ht="22.5">
      <c r="A189" s="72">
        <v>38</v>
      </c>
      <c r="B189" s="50" t="s">
        <v>362</v>
      </c>
      <c r="C189" s="50" t="s">
        <v>363</v>
      </c>
      <c r="D189" s="50" t="s">
        <v>1105</v>
      </c>
      <c r="E189" s="20" t="s">
        <v>186</v>
      </c>
      <c r="F189" s="28">
        <v>1</v>
      </c>
      <c r="G189" s="46"/>
      <c r="H189" s="28">
        <f t="shared" si="2"/>
        <v>0</v>
      </c>
    </row>
    <row r="190" spans="1:8" ht="22.5">
      <c r="A190" s="72">
        <v>39</v>
      </c>
      <c r="B190" s="50" t="s">
        <v>364</v>
      </c>
      <c r="C190" s="50" t="s">
        <v>363</v>
      </c>
      <c r="D190" s="50" t="s">
        <v>1106</v>
      </c>
      <c r="E190" s="20" t="s">
        <v>186</v>
      </c>
      <c r="F190" s="28">
        <v>27</v>
      </c>
      <c r="G190" s="46"/>
      <c r="H190" s="28">
        <f t="shared" si="2"/>
        <v>0</v>
      </c>
    </row>
    <row r="191" spans="1:8" ht="22.5">
      <c r="A191" s="72">
        <v>40</v>
      </c>
      <c r="B191" s="50" t="s">
        <v>1107</v>
      </c>
      <c r="C191" s="50" t="s">
        <v>363</v>
      </c>
      <c r="D191" s="50" t="s">
        <v>1108</v>
      </c>
      <c r="E191" s="20" t="s">
        <v>186</v>
      </c>
      <c r="F191" s="28">
        <v>4</v>
      </c>
      <c r="G191" s="46"/>
      <c r="H191" s="28">
        <f t="shared" si="2"/>
        <v>0</v>
      </c>
    </row>
    <row r="192" spans="1:8" ht="11.25">
      <c r="A192" s="72">
        <v>41</v>
      </c>
      <c r="B192" s="50" t="s">
        <v>310</v>
      </c>
      <c r="C192" s="50" t="s">
        <v>311</v>
      </c>
      <c r="D192" s="50" t="s">
        <v>1109</v>
      </c>
      <c r="E192" s="20" t="s">
        <v>309</v>
      </c>
      <c r="F192" s="28">
        <v>1</v>
      </c>
      <c r="G192" s="46"/>
      <c r="H192" s="28">
        <f t="shared" si="2"/>
        <v>0</v>
      </c>
    </row>
    <row r="193" spans="1:8" ht="11.25">
      <c r="A193" s="72"/>
      <c r="B193" s="50"/>
      <c r="C193" s="50" t="s">
        <v>1110</v>
      </c>
      <c r="D193" s="50"/>
      <c r="E193" s="20"/>
      <c r="F193" s="28"/>
      <c r="G193" s="28"/>
      <c r="H193" s="28">
        <f t="shared" si="2"/>
      </c>
    </row>
    <row r="194" spans="1:8" ht="22.5">
      <c r="A194" s="72">
        <v>42</v>
      </c>
      <c r="B194" s="50" t="s">
        <v>1111</v>
      </c>
      <c r="C194" s="50" t="s">
        <v>1112</v>
      </c>
      <c r="D194" s="50" t="s">
        <v>1113</v>
      </c>
      <c r="E194" s="20" t="s">
        <v>186</v>
      </c>
      <c r="F194" s="28">
        <v>1</v>
      </c>
      <c r="G194" s="46"/>
      <c r="H194" s="28">
        <f t="shared" si="2"/>
        <v>0</v>
      </c>
    </row>
    <row r="195" spans="1:8" ht="22.5">
      <c r="A195" s="72">
        <v>43</v>
      </c>
      <c r="B195" s="50" t="s">
        <v>418</v>
      </c>
      <c r="C195" s="50" t="s">
        <v>1114</v>
      </c>
      <c r="D195" s="50" t="s">
        <v>1115</v>
      </c>
      <c r="E195" s="20" t="s">
        <v>186</v>
      </c>
      <c r="F195" s="28">
        <v>1</v>
      </c>
      <c r="G195" s="46"/>
      <c r="H195" s="28">
        <f t="shared" si="2"/>
        <v>0</v>
      </c>
    </row>
    <row r="196" spans="1:8" ht="34.5">
      <c r="A196" s="72">
        <v>44</v>
      </c>
      <c r="B196" s="50" t="s">
        <v>1116</v>
      </c>
      <c r="C196" s="50" t="s">
        <v>1117</v>
      </c>
      <c r="D196" s="50" t="s">
        <v>1118</v>
      </c>
      <c r="E196" s="20" t="s">
        <v>186</v>
      </c>
      <c r="F196" s="28">
        <v>1</v>
      </c>
      <c r="G196" s="46"/>
      <c r="H196" s="28">
        <f t="shared" si="2"/>
        <v>0</v>
      </c>
    </row>
    <row r="197" spans="1:8" ht="22.5">
      <c r="A197" s="72">
        <v>45</v>
      </c>
      <c r="B197" s="50" t="s">
        <v>1119</v>
      </c>
      <c r="C197" s="50" t="s">
        <v>1120</v>
      </c>
      <c r="D197" s="50" t="s">
        <v>1121</v>
      </c>
      <c r="E197" s="20" t="s">
        <v>186</v>
      </c>
      <c r="F197" s="28">
        <v>1</v>
      </c>
      <c r="G197" s="46"/>
      <c r="H197" s="28">
        <f t="shared" si="2"/>
        <v>0</v>
      </c>
    </row>
    <row r="198" spans="1:8" ht="11.25">
      <c r="A198" s="72">
        <v>46</v>
      </c>
      <c r="B198" s="50" t="s">
        <v>369</v>
      </c>
      <c r="C198" s="50" t="s">
        <v>1122</v>
      </c>
      <c r="D198" s="50" t="s">
        <v>1123</v>
      </c>
      <c r="E198" s="20" t="s">
        <v>164</v>
      </c>
      <c r="F198" s="28">
        <v>1</v>
      </c>
      <c r="G198" s="46"/>
      <c r="H198" s="28">
        <f aca="true" t="shared" si="3" ref="H198:H217">IF(F198="","",ROUND(ROUND(G198,2)*F198,0))</f>
        <v>0</v>
      </c>
    </row>
    <row r="199" spans="1:8" ht="45.75">
      <c r="A199" s="72">
        <v>47</v>
      </c>
      <c r="B199" s="50" t="s">
        <v>526</v>
      </c>
      <c r="C199" s="50" t="s">
        <v>298</v>
      </c>
      <c r="D199" s="50" t="s">
        <v>1124</v>
      </c>
      <c r="E199" s="20" t="s">
        <v>67</v>
      </c>
      <c r="F199" s="28">
        <v>1251.21</v>
      </c>
      <c r="G199" s="46"/>
      <c r="H199" s="28">
        <f t="shared" si="3"/>
        <v>0</v>
      </c>
    </row>
    <row r="200" spans="1:8" ht="45.75">
      <c r="A200" s="72">
        <v>48</v>
      </c>
      <c r="B200" s="50" t="s">
        <v>1125</v>
      </c>
      <c r="C200" s="50" t="s">
        <v>298</v>
      </c>
      <c r="D200" s="50" t="s">
        <v>1070</v>
      </c>
      <c r="E200" s="20" t="s">
        <v>67</v>
      </c>
      <c r="F200" s="28">
        <v>7.03</v>
      </c>
      <c r="G200" s="46"/>
      <c r="H200" s="28">
        <f t="shared" si="3"/>
        <v>0</v>
      </c>
    </row>
    <row r="201" spans="1:8" ht="45.75">
      <c r="A201" s="72">
        <v>49</v>
      </c>
      <c r="B201" s="50" t="s">
        <v>1126</v>
      </c>
      <c r="C201" s="50" t="s">
        <v>298</v>
      </c>
      <c r="D201" s="50" t="s">
        <v>1127</v>
      </c>
      <c r="E201" s="20" t="s">
        <v>67</v>
      </c>
      <c r="F201" s="28">
        <v>16.81</v>
      </c>
      <c r="G201" s="46"/>
      <c r="H201" s="28">
        <f t="shared" si="3"/>
        <v>0</v>
      </c>
    </row>
    <row r="202" spans="1:8" ht="45.75">
      <c r="A202" s="72">
        <v>50</v>
      </c>
      <c r="B202" s="50" t="s">
        <v>1128</v>
      </c>
      <c r="C202" s="50" t="s">
        <v>298</v>
      </c>
      <c r="D202" s="50" t="s">
        <v>1073</v>
      </c>
      <c r="E202" s="20" t="s">
        <v>67</v>
      </c>
      <c r="F202" s="28">
        <v>326.98</v>
      </c>
      <c r="G202" s="46"/>
      <c r="H202" s="28">
        <f t="shared" si="3"/>
        <v>0</v>
      </c>
    </row>
    <row r="203" spans="1:8" ht="45.75">
      <c r="A203" s="72">
        <v>51</v>
      </c>
      <c r="B203" s="50" t="s">
        <v>1129</v>
      </c>
      <c r="C203" s="50" t="s">
        <v>298</v>
      </c>
      <c r="D203" s="50" t="s">
        <v>1074</v>
      </c>
      <c r="E203" s="20" t="s">
        <v>67</v>
      </c>
      <c r="F203" s="28">
        <v>5.4</v>
      </c>
      <c r="G203" s="46"/>
      <c r="H203" s="28">
        <f t="shared" si="3"/>
        <v>0</v>
      </c>
    </row>
    <row r="204" spans="1:8" ht="45.75">
      <c r="A204" s="72">
        <v>52</v>
      </c>
      <c r="B204" s="50" t="s">
        <v>1130</v>
      </c>
      <c r="C204" s="50" t="s">
        <v>303</v>
      </c>
      <c r="D204" s="50" t="s">
        <v>1131</v>
      </c>
      <c r="E204" s="20" t="s">
        <v>164</v>
      </c>
      <c r="F204" s="28">
        <v>54</v>
      </c>
      <c r="G204" s="46"/>
      <c r="H204" s="28">
        <f t="shared" si="3"/>
        <v>0</v>
      </c>
    </row>
    <row r="205" spans="1:8" ht="45.75">
      <c r="A205" s="72">
        <v>53</v>
      </c>
      <c r="B205" s="50" t="s">
        <v>1132</v>
      </c>
      <c r="C205" s="50" t="s">
        <v>303</v>
      </c>
      <c r="D205" s="50" t="s">
        <v>1075</v>
      </c>
      <c r="E205" s="20" t="s">
        <v>164</v>
      </c>
      <c r="F205" s="28">
        <v>6</v>
      </c>
      <c r="G205" s="46"/>
      <c r="H205" s="28">
        <f t="shared" si="3"/>
        <v>0</v>
      </c>
    </row>
    <row r="206" spans="1:8" ht="34.5">
      <c r="A206" s="72">
        <v>54</v>
      </c>
      <c r="B206" s="50" t="s">
        <v>527</v>
      </c>
      <c r="C206" s="50" t="s">
        <v>301</v>
      </c>
      <c r="D206" s="50" t="s">
        <v>1133</v>
      </c>
      <c r="E206" s="20" t="s">
        <v>67</v>
      </c>
      <c r="F206" s="28">
        <v>4.5</v>
      </c>
      <c r="G206" s="46"/>
      <c r="H206" s="28">
        <f t="shared" si="3"/>
        <v>0</v>
      </c>
    </row>
    <row r="207" spans="1:8" ht="34.5">
      <c r="A207" s="72">
        <v>55</v>
      </c>
      <c r="B207" s="50" t="s">
        <v>1134</v>
      </c>
      <c r="C207" s="50" t="s">
        <v>301</v>
      </c>
      <c r="D207" s="50" t="s">
        <v>1135</v>
      </c>
      <c r="E207" s="20" t="s">
        <v>67</v>
      </c>
      <c r="F207" s="28">
        <v>462.98</v>
      </c>
      <c r="G207" s="46"/>
      <c r="H207" s="28">
        <f t="shared" si="3"/>
        <v>0</v>
      </c>
    </row>
    <row r="208" spans="1:8" ht="24">
      <c r="A208" s="72">
        <v>56</v>
      </c>
      <c r="B208" s="50" t="s">
        <v>1136</v>
      </c>
      <c r="C208" s="50" t="s">
        <v>301</v>
      </c>
      <c r="D208" s="50" t="s">
        <v>2381</v>
      </c>
      <c r="E208" s="20" t="s">
        <v>67</v>
      </c>
      <c r="F208" s="28">
        <v>387.5</v>
      </c>
      <c r="G208" s="46"/>
      <c r="H208" s="28">
        <f t="shared" si="3"/>
        <v>0</v>
      </c>
    </row>
    <row r="209" spans="1:8" ht="22.5">
      <c r="A209" s="72">
        <v>57</v>
      </c>
      <c r="B209" s="50" t="s">
        <v>1137</v>
      </c>
      <c r="C209" s="50" t="s">
        <v>301</v>
      </c>
      <c r="D209" s="50" t="s">
        <v>1138</v>
      </c>
      <c r="E209" s="20" t="s">
        <v>67</v>
      </c>
      <c r="F209" s="28">
        <v>191</v>
      </c>
      <c r="G209" s="46"/>
      <c r="H209" s="28">
        <f t="shared" si="3"/>
        <v>0</v>
      </c>
    </row>
    <row r="210" spans="1:8" ht="22.5">
      <c r="A210" s="72">
        <v>58</v>
      </c>
      <c r="B210" s="50" t="s">
        <v>1139</v>
      </c>
      <c r="C210" s="50" t="s">
        <v>301</v>
      </c>
      <c r="D210" s="50" t="s">
        <v>1140</v>
      </c>
      <c r="E210" s="20" t="s">
        <v>67</v>
      </c>
      <c r="F210" s="28">
        <v>871.7</v>
      </c>
      <c r="G210" s="46"/>
      <c r="H210" s="28">
        <f t="shared" si="3"/>
        <v>0</v>
      </c>
    </row>
    <row r="211" spans="1:8" ht="34.5">
      <c r="A211" s="72">
        <v>59</v>
      </c>
      <c r="B211" s="63" t="s">
        <v>1141</v>
      </c>
      <c r="C211" s="63" t="s">
        <v>1142</v>
      </c>
      <c r="D211" s="50" t="s">
        <v>1143</v>
      </c>
      <c r="E211" s="20" t="s">
        <v>67</v>
      </c>
      <c r="F211" s="28">
        <v>4.5</v>
      </c>
      <c r="G211" s="46"/>
      <c r="H211" s="28">
        <f t="shared" si="3"/>
        <v>0</v>
      </c>
    </row>
    <row r="212" spans="1:8" ht="22.5">
      <c r="A212" s="72">
        <v>60</v>
      </c>
      <c r="B212" s="63" t="s">
        <v>536</v>
      </c>
      <c r="C212" s="63" t="s">
        <v>537</v>
      </c>
      <c r="D212" s="50" t="s">
        <v>1144</v>
      </c>
      <c r="E212" s="20" t="s">
        <v>67</v>
      </c>
      <c r="F212" s="28">
        <v>17.5</v>
      </c>
      <c r="G212" s="46"/>
      <c r="H212" s="28">
        <f t="shared" si="3"/>
        <v>0</v>
      </c>
    </row>
    <row r="213" spans="1:8" ht="22.5">
      <c r="A213" s="72">
        <v>61</v>
      </c>
      <c r="B213" s="63" t="s">
        <v>1145</v>
      </c>
      <c r="C213" s="63" t="s">
        <v>1146</v>
      </c>
      <c r="D213" s="50" t="s">
        <v>1147</v>
      </c>
      <c r="E213" s="20" t="s">
        <v>186</v>
      </c>
      <c r="F213" s="28">
        <v>6</v>
      </c>
      <c r="G213" s="46"/>
      <c r="H213" s="28">
        <f t="shared" si="3"/>
        <v>0</v>
      </c>
    </row>
    <row r="214" spans="1:8" ht="34.5">
      <c r="A214" s="72">
        <v>62</v>
      </c>
      <c r="B214" s="63" t="s">
        <v>1148</v>
      </c>
      <c r="C214" s="63" t="s">
        <v>1149</v>
      </c>
      <c r="D214" s="50" t="s">
        <v>1150</v>
      </c>
      <c r="E214" s="20" t="s">
        <v>186</v>
      </c>
      <c r="F214" s="28">
        <v>1</v>
      </c>
      <c r="G214" s="46"/>
      <c r="H214" s="28">
        <f t="shared" si="3"/>
        <v>0</v>
      </c>
    </row>
    <row r="215" spans="1:8" ht="34.5">
      <c r="A215" s="72">
        <v>63</v>
      </c>
      <c r="B215" s="63" t="s">
        <v>372</v>
      </c>
      <c r="C215" s="63" t="s">
        <v>373</v>
      </c>
      <c r="D215" s="50" t="s">
        <v>1151</v>
      </c>
      <c r="E215" s="20" t="s">
        <v>164</v>
      </c>
      <c r="F215" s="28">
        <v>18</v>
      </c>
      <c r="G215" s="46"/>
      <c r="H215" s="28">
        <f t="shared" si="3"/>
        <v>0</v>
      </c>
    </row>
    <row r="216" spans="1:8" ht="22.5">
      <c r="A216" s="72">
        <v>64</v>
      </c>
      <c r="B216" s="63" t="s">
        <v>370</v>
      </c>
      <c r="C216" s="63" t="s">
        <v>371</v>
      </c>
      <c r="D216" s="50" t="s">
        <v>1152</v>
      </c>
      <c r="E216" s="20" t="s">
        <v>164</v>
      </c>
      <c r="F216" s="28">
        <v>18</v>
      </c>
      <c r="G216" s="46"/>
      <c r="H216" s="28">
        <f t="shared" si="3"/>
        <v>0</v>
      </c>
    </row>
    <row r="217" spans="1:8" ht="22.5">
      <c r="A217" s="72">
        <v>65</v>
      </c>
      <c r="B217" s="63" t="s">
        <v>374</v>
      </c>
      <c r="C217" s="63" t="s">
        <v>371</v>
      </c>
      <c r="D217" s="50" t="s">
        <v>1153</v>
      </c>
      <c r="E217" s="20" t="s">
        <v>164</v>
      </c>
      <c r="F217" s="28">
        <v>18</v>
      </c>
      <c r="G217" s="46"/>
      <c r="H217" s="28">
        <f t="shared" si="3"/>
        <v>0</v>
      </c>
    </row>
    <row r="218" spans="1:8" ht="30" customHeight="1">
      <c r="A218" s="110" t="s">
        <v>2362</v>
      </c>
      <c r="B218" s="111"/>
      <c r="C218" s="111"/>
      <c r="D218" s="111"/>
      <c r="E218" s="111"/>
      <c r="F218" s="111"/>
      <c r="G218" s="112"/>
      <c r="H218" s="36">
        <f>ROUND(SUM(H5:H217),0)</f>
        <v>0</v>
      </c>
    </row>
  </sheetData>
  <sheetProtection password="C649" sheet="1" formatColumns="0" formatRows="0"/>
  <mergeCells count="4">
    <mergeCell ref="A218:G218"/>
    <mergeCell ref="A1:H1"/>
    <mergeCell ref="A2:H2"/>
    <mergeCell ref="A3:H3"/>
  </mergeCells>
  <printOptions horizontalCentered="1"/>
  <pageMargins left="0.5118110236220472" right="0.5118110236220472" top="0.7874015748031497" bottom="0.984251968503937" header="0.5905511811023623" footer="0.5905511811023623"/>
  <pageSetup horizontalDpi="600" verticalDpi="600" orientation="portrait" paperSize="9" r:id="rId1"/>
  <headerFooter alignWithMargins="0">
    <oddHeader>&amp;C&amp;9
</oddHeader>
    <oddFooter>&amp;R &amp;10（加盖投标人单位章）</oddFooter>
  </headerFooter>
</worksheet>
</file>

<file path=xl/worksheets/sheet9.xml><?xml version="1.0" encoding="utf-8"?>
<worksheet xmlns="http://schemas.openxmlformats.org/spreadsheetml/2006/main" xmlns:r="http://schemas.openxmlformats.org/officeDocument/2006/relationships">
  <sheetPr>
    <tabColor theme="6"/>
  </sheetPr>
  <dimension ref="A1:H101"/>
  <sheetViews>
    <sheetView showZeros="0" view="pageBreakPreview" zoomScale="70" zoomScaleSheetLayoutView="70" zoomScalePageLayoutView="0" workbookViewId="0" topLeftCell="A91">
      <selection activeCell="G100" sqref="G100"/>
    </sheetView>
  </sheetViews>
  <sheetFormatPr defaultColWidth="8.00390625" defaultRowHeight="14.25"/>
  <cols>
    <col min="1" max="1" width="4.625" style="30" customWidth="1"/>
    <col min="2" max="2" width="11.25390625" style="71" customWidth="1"/>
    <col min="3" max="3" width="9.25390625" style="71" customWidth="1"/>
    <col min="4" max="4" width="24.625" style="71" customWidth="1"/>
    <col min="5" max="5" width="5.625" style="60" customWidth="1"/>
    <col min="6" max="7" width="8.625" style="30" customWidth="1"/>
    <col min="8" max="8" width="10.625" style="39" customWidth="1"/>
    <col min="9" max="16384" width="8.00390625" style="60" customWidth="1"/>
  </cols>
  <sheetData>
    <row r="1" spans="1:8" ht="24.75" customHeight="1">
      <c r="A1" s="106" t="s">
        <v>3</v>
      </c>
      <c r="B1" s="106"/>
      <c r="C1" s="106"/>
      <c r="D1" s="106"/>
      <c r="E1" s="106"/>
      <c r="F1" s="106"/>
      <c r="G1" s="106"/>
      <c r="H1" s="106"/>
    </row>
    <row r="2" spans="1:8" ht="19.5" customHeight="1">
      <c r="A2" s="105" t="str">
        <f>'100章'!A2:F2</f>
        <v>国道338线盘坡经大通河桥至热水段改建工程施工招标PDSG-1标段</v>
      </c>
      <c r="B2" s="105"/>
      <c r="C2" s="105"/>
      <c r="D2" s="105"/>
      <c r="E2" s="105"/>
      <c r="F2" s="105"/>
      <c r="G2" s="105"/>
      <c r="H2" s="105"/>
    </row>
    <row r="3" spans="1:8" ht="24.75" customHeight="1">
      <c r="A3" s="113" t="s">
        <v>1154</v>
      </c>
      <c r="B3" s="113"/>
      <c r="C3" s="113"/>
      <c r="D3" s="113"/>
      <c r="E3" s="113"/>
      <c r="F3" s="113"/>
      <c r="G3" s="113"/>
      <c r="H3" s="114"/>
    </row>
    <row r="4" spans="1:8" ht="21.75" customHeight="1">
      <c r="A4" s="32" t="s">
        <v>566</v>
      </c>
      <c r="B4" s="32" t="s">
        <v>561</v>
      </c>
      <c r="C4" s="32" t="s">
        <v>562</v>
      </c>
      <c r="D4" s="32" t="s">
        <v>563</v>
      </c>
      <c r="E4" s="32" t="s">
        <v>564</v>
      </c>
      <c r="F4" s="32" t="s">
        <v>565</v>
      </c>
      <c r="G4" s="32" t="s">
        <v>567</v>
      </c>
      <c r="H4" s="47" t="s">
        <v>4</v>
      </c>
    </row>
    <row r="5" spans="1:8" ht="11.25">
      <c r="A5" s="28"/>
      <c r="B5" s="49" t="s">
        <v>2383</v>
      </c>
      <c r="C5" s="74"/>
      <c r="D5" s="28"/>
      <c r="E5" s="28"/>
      <c r="F5" s="28"/>
      <c r="G5" s="28"/>
      <c r="H5" s="28">
        <f>IF(F5="","",ROUND(ROUND(G5,2)*F5,0))</f>
      </c>
    </row>
    <row r="6" spans="1:8" ht="11.25">
      <c r="A6" s="72"/>
      <c r="B6" s="49"/>
      <c r="C6" s="49" t="s">
        <v>188</v>
      </c>
      <c r="D6" s="49"/>
      <c r="E6" s="28"/>
      <c r="F6" s="28"/>
      <c r="G6" s="28"/>
      <c r="H6" s="28">
        <f aca="true" t="shared" si="0" ref="H6:H69">IF(F6="","",ROUND(ROUND(G6,2)*F6,0))</f>
      </c>
    </row>
    <row r="7" spans="1:8" ht="11.25">
      <c r="A7" s="72">
        <v>1</v>
      </c>
      <c r="B7" s="49" t="s">
        <v>872</v>
      </c>
      <c r="C7" s="49" t="s">
        <v>873</v>
      </c>
      <c r="D7" s="49" t="s">
        <v>874</v>
      </c>
      <c r="E7" s="28" t="s">
        <v>1</v>
      </c>
      <c r="F7" s="28">
        <v>1241.65</v>
      </c>
      <c r="G7" s="46"/>
      <c r="H7" s="28">
        <f t="shared" si="0"/>
        <v>0</v>
      </c>
    </row>
    <row r="8" spans="1:8" ht="22.5">
      <c r="A8" s="72">
        <v>2</v>
      </c>
      <c r="B8" s="49" t="s">
        <v>324</v>
      </c>
      <c r="C8" s="49" t="s">
        <v>325</v>
      </c>
      <c r="D8" s="49" t="s">
        <v>875</v>
      </c>
      <c r="E8" s="28" t="s">
        <v>49</v>
      </c>
      <c r="F8" s="28">
        <v>61.81</v>
      </c>
      <c r="G8" s="46"/>
      <c r="H8" s="28">
        <f t="shared" si="0"/>
        <v>0</v>
      </c>
    </row>
    <row r="9" spans="1:8" ht="34.5">
      <c r="A9" s="72">
        <v>3</v>
      </c>
      <c r="B9" s="49" t="s">
        <v>191</v>
      </c>
      <c r="C9" s="49" t="s">
        <v>192</v>
      </c>
      <c r="D9" s="49" t="s">
        <v>876</v>
      </c>
      <c r="E9" s="28" t="s">
        <v>49</v>
      </c>
      <c r="F9" s="28">
        <v>39.57</v>
      </c>
      <c r="G9" s="46"/>
      <c r="H9" s="28">
        <f t="shared" si="0"/>
        <v>0</v>
      </c>
    </row>
    <row r="10" spans="1:8" ht="22.5">
      <c r="A10" s="72">
        <v>4</v>
      </c>
      <c r="B10" s="49" t="s">
        <v>194</v>
      </c>
      <c r="C10" s="49" t="s">
        <v>195</v>
      </c>
      <c r="D10" s="49" t="s">
        <v>877</v>
      </c>
      <c r="E10" s="28" t="s">
        <v>49</v>
      </c>
      <c r="F10" s="28">
        <v>22.24</v>
      </c>
      <c r="G10" s="46"/>
      <c r="H10" s="28">
        <f t="shared" si="0"/>
        <v>0</v>
      </c>
    </row>
    <row r="11" spans="1:8" ht="11.25">
      <c r="A11" s="72"/>
      <c r="B11" s="49"/>
      <c r="C11" s="49" t="s">
        <v>196</v>
      </c>
      <c r="D11" s="49"/>
      <c r="E11" s="28"/>
      <c r="F11" s="28"/>
      <c r="G11" s="28"/>
      <c r="H11" s="28">
        <f t="shared" si="0"/>
      </c>
    </row>
    <row r="12" spans="1:8" ht="34.5">
      <c r="A12" s="72">
        <v>5</v>
      </c>
      <c r="B12" s="49" t="s">
        <v>199</v>
      </c>
      <c r="C12" s="49" t="s">
        <v>200</v>
      </c>
      <c r="D12" s="49" t="s">
        <v>878</v>
      </c>
      <c r="E12" s="28" t="s">
        <v>49</v>
      </c>
      <c r="F12" s="28">
        <v>38.64</v>
      </c>
      <c r="G12" s="46"/>
      <c r="H12" s="28">
        <f t="shared" si="0"/>
        <v>0</v>
      </c>
    </row>
    <row r="13" spans="1:8" ht="11.25">
      <c r="A13" s="72"/>
      <c r="B13" s="49"/>
      <c r="C13" s="49" t="s">
        <v>881</v>
      </c>
      <c r="D13" s="49"/>
      <c r="E13" s="28"/>
      <c r="F13" s="28"/>
      <c r="G13" s="28"/>
      <c r="H13" s="28">
        <f t="shared" si="0"/>
      </c>
    </row>
    <row r="14" spans="1:8" ht="22.5">
      <c r="A14" s="72">
        <v>6</v>
      </c>
      <c r="B14" s="49" t="s">
        <v>202</v>
      </c>
      <c r="C14" s="49" t="s">
        <v>86</v>
      </c>
      <c r="D14" s="49" t="s">
        <v>882</v>
      </c>
      <c r="E14" s="28" t="s">
        <v>49</v>
      </c>
      <c r="F14" s="28">
        <v>2.52</v>
      </c>
      <c r="G14" s="46"/>
      <c r="H14" s="28">
        <f t="shared" si="0"/>
        <v>0</v>
      </c>
    </row>
    <row r="15" spans="1:8" ht="22.5">
      <c r="A15" s="72">
        <v>7</v>
      </c>
      <c r="B15" s="49" t="s">
        <v>376</v>
      </c>
      <c r="C15" s="49" t="s">
        <v>377</v>
      </c>
      <c r="D15" s="49" t="s">
        <v>883</v>
      </c>
      <c r="E15" s="28" t="s">
        <v>49</v>
      </c>
      <c r="F15" s="28">
        <v>15.43</v>
      </c>
      <c r="G15" s="46"/>
      <c r="H15" s="28">
        <f t="shared" si="0"/>
        <v>0</v>
      </c>
    </row>
    <row r="16" spans="1:8" ht="22.5">
      <c r="A16" s="72">
        <v>8</v>
      </c>
      <c r="B16" s="49" t="s">
        <v>203</v>
      </c>
      <c r="C16" s="49" t="s">
        <v>204</v>
      </c>
      <c r="D16" s="49" t="s">
        <v>883</v>
      </c>
      <c r="E16" s="28" t="s">
        <v>49</v>
      </c>
      <c r="F16" s="28">
        <v>18.34</v>
      </c>
      <c r="G16" s="46"/>
      <c r="H16" s="28">
        <f t="shared" si="0"/>
        <v>0</v>
      </c>
    </row>
    <row r="17" spans="1:8" ht="22.5">
      <c r="A17" s="72">
        <v>9</v>
      </c>
      <c r="B17" s="49" t="s">
        <v>207</v>
      </c>
      <c r="C17" s="49" t="s">
        <v>208</v>
      </c>
      <c r="D17" s="49" t="s">
        <v>883</v>
      </c>
      <c r="E17" s="28" t="s">
        <v>49</v>
      </c>
      <c r="F17" s="28">
        <v>7.56</v>
      </c>
      <c r="G17" s="46"/>
      <c r="H17" s="28">
        <f t="shared" si="0"/>
        <v>0</v>
      </c>
    </row>
    <row r="18" spans="1:8" ht="22.5">
      <c r="A18" s="72">
        <v>10</v>
      </c>
      <c r="B18" s="49" t="s">
        <v>209</v>
      </c>
      <c r="C18" s="49" t="s">
        <v>210</v>
      </c>
      <c r="D18" s="49" t="s">
        <v>883</v>
      </c>
      <c r="E18" s="28" t="s">
        <v>49</v>
      </c>
      <c r="F18" s="28">
        <v>48.9</v>
      </c>
      <c r="G18" s="46"/>
      <c r="H18" s="28">
        <f t="shared" si="0"/>
        <v>0</v>
      </c>
    </row>
    <row r="19" spans="1:8" ht="22.5">
      <c r="A19" s="72">
        <v>11</v>
      </c>
      <c r="B19" s="49" t="s">
        <v>211</v>
      </c>
      <c r="C19" s="49" t="s">
        <v>212</v>
      </c>
      <c r="D19" s="49" t="s">
        <v>884</v>
      </c>
      <c r="E19" s="28" t="s">
        <v>49</v>
      </c>
      <c r="F19" s="28">
        <v>1.09</v>
      </c>
      <c r="G19" s="46"/>
      <c r="H19" s="28">
        <f t="shared" si="0"/>
        <v>0</v>
      </c>
    </row>
    <row r="20" spans="1:8" ht="22.5">
      <c r="A20" s="72">
        <v>12</v>
      </c>
      <c r="B20" s="49" t="s">
        <v>332</v>
      </c>
      <c r="C20" s="49" t="s">
        <v>333</v>
      </c>
      <c r="D20" s="49" t="s">
        <v>884</v>
      </c>
      <c r="E20" s="28" t="s">
        <v>49</v>
      </c>
      <c r="F20" s="28">
        <v>1.16</v>
      </c>
      <c r="G20" s="46"/>
      <c r="H20" s="28">
        <f t="shared" si="0"/>
        <v>0</v>
      </c>
    </row>
    <row r="21" spans="1:8" ht="22.5">
      <c r="A21" s="72">
        <v>13</v>
      </c>
      <c r="B21" s="49" t="s">
        <v>888</v>
      </c>
      <c r="C21" s="49" t="s">
        <v>889</v>
      </c>
      <c r="D21" s="49" t="s">
        <v>884</v>
      </c>
      <c r="E21" s="28" t="s">
        <v>49</v>
      </c>
      <c r="F21" s="28">
        <v>1.63</v>
      </c>
      <c r="G21" s="46"/>
      <c r="H21" s="28">
        <f t="shared" si="0"/>
        <v>0</v>
      </c>
    </row>
    <row r="22" spans="1:8" ht="22.5">
      <c r="A22" s="72">
        <v>14</v>
      </c>
      <c r="B22" s="49" t="s">
        <v>890</v>
      </c>
      <c r="C22" s="49" t="s">
        <v>891</v>
      </c>
      <c r="D22" s="49" t="s">
        <v>883</v>
      </c>
      <c r="E22" s="28" t="s">
        <v>49</v>
      </c>
      <c r="F22" s="28">
        <v>4.76</v>
      </c>
      <c r="G22" s="46"/>
      <c r="H22" s="28">
        <f t="shared" si="0"/>
        <v>0</v>
      </c>
    </row>
    <row r="23" spans="1:8" ht="22.5">
      <c r="A23" s="72">
        <v>15</v>
      </c>
      <c r="B23" s="49" t="s">
        <v>225</v>
      </c>
      <c r="C23" s="49" t="s">
        <v>223</v>
      </c>
      <c r="D23" s="49" t="s">
        <v>894</v>
      </c>
      <c r="E23" s="28" t="s">
        <v>224</v>
      </c>
      <c r="F23" s="28">
        <v>0.275</v>
      </c>
      <c r="G23" s="46"/>
      <c r="H23" s="28">
        <f t="shared" si="0"/>
        <v>0</v>
      </c>
    </row>
    <row r="24" spans="1:8" ht="22.5">
      <c r="A24" s="72">
        <v>16</v>
      </c>
      <c r="B24" s="49" t="s">
        <v>226</v>
      </c>
      <c r="C24" s="49" t="s">
        <v>223</v>
      </c>
      <c r="D24" s="49" t="s">
        <v>895</v>
      </c>
      <c r="E24" s="28" t="s">
        <v>224</v>
      </c>
      <c r="F24" s="28">
        <v>0.677</v>
      </c>
      <c r="G24" s="46"/>
      <c r="H24" s="28">
        <f t="shared" si="0"/>
        <v>0</v>
      </c>
    </row>
    <row r="25" spans="1:8" ht="22.5">
      <c r="A25" s="72">
        <v>17</v>
      </c>
      <c r="B25" s="49" t="s">
        <v>227</v>
      </c>
      <c r="C25" s="49" t="s">
        <v>223</v>
      </c>
      <c r="D25" s="49" t="s">
        <v>896</v>
      </c>
      <c r="E25" s="28" t="s">
        <v>224</v>
      </c>
      <c r="F25" s="28">
        <v>0.402</v>
      </c>
      <c r="G25" s="46"/>
      <c r="H25" s="28">
        <f t="shared" si="0"/>
        <v>0</v>
      </c>
    </row>
    <row r="26" spans="1:8" ht="22.5">
      <c r="A26" s="72">
        <v>18</v>
      </c>
      <c r="B26" s="49" t="s">
        <v>487</v>
      </c>
      <c r="C26" s="49" t="s">
        <v>223</v>
      </c>
      <c r="D26" s="49" t="s">
        <v>900</v>
      </c>
      <c r="E26" s="28" t="s">
        <v>224</v>
      </c>
      <c r="F26" s="28">
        <v>10.427</v>
      </c>
      <c r="G26" s="46"/>
      <c r="H26" s="28">
        <f t="shared" si="0"/>
        <v>0</v>
      </c>
    </row>
    <row r="27" spans="1:8" ht="22.5">
      <c r="A27" s="72">
        <v>19</v>
      </c>
      <c r="B27" s="49" t="s">
        <v>488</v>
      </c>
      <c r="C27" s="49" t="s">
        <v>223</v>
      </c>
      <c r="D27" s="49" t="s">
        <v>901</v>
      </c>
      <c r="E27" s="28" t="s">
        <v>224</v>
      </c>
      <c r="F27" s="28">
        <v>3.049</v>
      </c>
      <c r="G27" s="46"/>
      <c r="H27" s="28">
        <f t="shared" si="0"/>
        <v>0</v>
      </c>
    </row>
    <row r="28" spans="1:8" ht="34.5">
      <c r="A28" s="72">
        <v>20</v>
      </c>
      <c r="B28" s="49" t="s">
        <v>904</v>
      </c>
      <c r="C28" s="49" t="s">
        <v>223</v>
      </c>
      <c r="D28" s="49" t="s">
        <v>905</v>
      </c>
      <c r="E28" s="28" t="s">
        <v>224</v>
      </c>
      <c r="F28" s="28">
        <v>6.984</v>
      </c>
      <c r="G28" s="46"/>
      <c r="H28" s="28">
        <f t="shared" si="0"/>
        <v>0</v>
      </c>
    </row>
    <row r="29" spans="1:8" ht="22.5">
      <c r="A29" s="72">
        <v>21</v>
      </c>
      <c r="B29" s="49" t="s">
        <v>231</v>
      </c>
      <c r="C29" s="49" t="s">
        <v>902</v>
      </c>
      <c r="D29" s="49" t="s">
        <v>906</v>
      </c>
      <c r="E29" s="28" t="s">
        <v>164</v>
      </c>
      <c r="F29" s="28">
        <v>296</v>
      </c>
      <c r="G29" s="46"/>
      <c r="H29" s="28">
        <f t="shared" si="0"/>
        <v>0</v>
      </c>
    </row>
    <row r="30" spans="1:8" ht="22.5">
      <c r="A30" s="72"/>
      <c r="B30" s="49"/>
      <c r="C30" s="49" t="s">
        <v>232</v>
      </c>
      <c r="D30" s="49"/>
      <c r="E30" s="28"/>
      <c r="F30" s="28"/>
      <c r="G30" s="28"/>
      <c r="H30" s="28">
        <f t="shared" si="0"/>
      </c>
    </row>
    <row r="31" spans="1:8" ht="11.25">
      <c r="A31" s="72"/>
      <c r="B31" s="50"/>
      <c r="C31" s="50" t="s">
        <v>1155</v>
      </c>
      <c r="D31" s="49"/>
      <c r="E31" s="18"/>
      <c r="F31" s="28"/>
      <c r="G31" s="28"/>
      <c r="H31" s="28">
        <f t="shared" si="0"/>
      </c>
    </row>
    <row r="32" spans="1:8" ht="34.5">
      <c r="A32" s="72">
        <v>22</v>
      </c>
      <c r="B32" s="63" t="s">
        <v>1156</v>
      </c>
      <c r="C32" s="63" t="s">
        <v>1155</v>
      </c>
      <c r="D32" s="49" t="s">
        <v>1157</v>
      </c>
      <c r="E32" s="20" t="s">
        <v>224</v>
      </c>
      <c r="F32" s="28">
        <v>67.374</v>
      </c>
      <c r="G32" s="46"/>
      <c r="H32" s="28">
        <f t="shared" si="0"/>
        <v>0</v>
      </c>
    </row>
    <row r="33" spans="1:8" ht="11.25">
      <c r="A33" s="72"/>
      <c r="B33" s="63"/>
      <c r="C33" s="63" t="s">
        <v>237</v>
      </c>
      <c r="D33" s="49"/>
      <c r="E33" s="20"/>
      <c r="F33" s="28"/>
      <c r="G33" s="28"/>
      <c r="H33" s="28">
        <f t="shared" si="0"/>
      </c>
    </row>
    <row r="34" spans="1:8" ht="34.5">
      <c r="A34" s="72">
        <v>23</v>
      </c>
      <c r="B34" s="63" t="s">
        <v>389</v>
      </c>
      <c r="C34" s="63" t="s">
        <v>390</v>
      </c>
      <c r="D34" s="49" t="s">
        <v>1158</v>
      </c>
      <c r="E34" s="20" t="s">
        <v>1</v>
      </c>
      <c r="F34" s="28">
        <v>40</v>
      </c>
      <c r="G34" s="46"/>
      <c r="H34" s="28">
        <f t="shared" si="0"/>
        <v>0</v>
      </c>
    </row>
    <row r="35" spans="1:8" ht="45.75">
      <c r="A35" s="72">
        <v>24</v>
      </c>
      <c r="B35" s="63" t="s">
        <v>387</v>
      </c>
      <c r="C35" s="63" t="s">
        <v>386</v>
      </c>
      <c r="D35" s="49" t="s">
        <v>1159</v>
      </c>
      <c r="E35" s="20" t="s">
        <v>1</v>
      </c>
      <c r="F35" s="28">
        <v>2.1</v>
      </c>
      <c r="G35" s="46"/>
      <c r="H35" s="28">
        <f t="shared" si="0"/>
        <v>0</v>
      </c>
    </row>
    <row r="36" spans="1:8" ht="34.5">
      <c r="A36" s="72">
        <v>25</v>
      </c>
      <c r="B36" s="63" t="s">
        <v>392</v>
      </c>
      <c r="C36" s="63" t="s">
        <v>240</v>
      </c>
      <c r="D36" s="49" t="s">
        <v>1160</v>
      </c>
      <c r="E36" s="20" t="s">
        <v>1</v>
      </c>
      <c r="F36" s="28">
        <v>33.05</v>
      </c>
      <c r="G36" s="46"/>
      <c r="H36" s="28">
        <f t="shared" si="0"/>
        <v>0</v>
      </c>
    </row>
    <row r="37" spans="1:8" ht="57">
      <c r="A37" s="72">
        <v>26</v>
      </c>
      <c r="B37" s="63" t="s">
        <v>1161</v>
      </c>
      <c r="C37" s="63" t="s">
        <v>1162</v>
      </c>
      <c r="D37" s="49" t="s">
        <v>1163</v>
      </c>
      <c r="E37" s="20" t="s">
        <v>1</v>
      </c>
      <c r="F37" s="28">
        <v>138.24</v>
      </c>
      <c r="G37" s="46"/>
      <c r="H37" s="28">
        <f t="shared" si="0"/>
        <v>0</v>
      </c>
    </row>
    <row r="38" spans="1:8" ht="22.5">
      <c r="A38" s="72"/>
      <c r="B38" s="63"/>
      <c r="C38" s="63" t="s">
        <v>241</v>
      </c>
      <c r="D38" s="49"/>
      <c r="E38" s="20"/>
      <c r="F38" s="28"/>
      <c r="G38" s="28"/>
      <c r="H38" s="28">
        <f t="shared" si="0"/>
      </c>
    </row>
    <row r="39" spans="1:8" ht="34.5">
      <c r="A39" s="72">
        <v>27</v>
      </c>
      <c r="B39" s="63" t="s">
        <v>1164</v>
      </c>
      <c r="C39" s="63" t="s">
        <v>1165</v>
      </c>
      <c r="D39" s="49" t="s">
        <v>1166</v>
      </c>
      <c r="E39" s="20" t="s">
        <v>1</v>
      </c>
      <c r="F39" s="28">
        <v>1729.78</v>
      </c>
      <c r="G39" s="46"/>
      <c r="H39" s="28">
        <f t="shared" si="0"/>
        <v>0</v>
      </c>
    </row>
    <row r="40" spans="1:8" ht="22.5">
      <c r="A40" s="72"/>
      <c r="B40" s="63"/>
      <c r="C40" s="63" t="s">
        <v>250</v>
      </c>
      <c r="D40" s="49"/>
      <c r="E40" s="20"/>
      <c r="F40" s="28"/>
      <c r="G40" s="28"/>
      <c r="H40" s="28">
        <f t="shared" si="0"/>
      </c>
    </row>
    <row r="41" spans="1:8" ht="69">
      <c r="A41" s="72">
        <v>28</v>
      </c>
      <c r="B41" s="63" t="s">
        <v>921</v>
      </c>
      <c r="C41" s="63" t="s">
        <v>341</v>
      </c>
      <c r="D41" s="49" t="s">
        <v>922</v>
      </c>
      <c r="E41" s="20" t="s">
        <v>1</v>
      </c>
      <c r="F41" s="28">
        <v>222.44</v>
      </c>
      <c r="G41" s="46"/>
      <c r="H41" s="28">
        <f t="shared" si="0"/>
        <v>0</v>
      </c>
    </row>
    <row r="42" spans="1:8" ht="11.25">
      <c r="A42" s="72"/>
      <c r="B42" s="63"/>
      <c r="C42" s="63" t="s">
        <v>923</v>
      </c>
      <c r="D42" s="49"/>
      <c r="E42" s="20"/>
      <c r="F42" s="28"/>
      <c r="G42" s="28"/>
      <c r="H42" s="28">
        <f t="shared" si="0"/>
      </c>
    </row>
    <row r="43" spans="1:8" ht="34.5">
      <c r="A43" s="72">
        <v>29</v>
      </c>
      <c r="B43" s="63" t="s">
        <v>399</v>
      </c>
      <c r="C43" s="63" t="s">
        <v>1167</v>
      </c>
      <c r="D43" s="49" t="s">
        <v>928</v>
      </c>
      <c r="E43" s="20" t="s">
        <v>1</v>
      </c>
      <c r="F43" s="28">
        <v>1241.65</v>
      </c>
      <c r="G43" s="46"/>
      <c r="H43" s="28">
        <f t="shared" si="0"/>
        <v>0</v>
      </c>
    </row>
    <row r="44" spans="1:8" ht="11.25">
      <c r="A44" s="72"/>
      <c r="B44" s="63"/>
      <c r="C44" s="63" t="s">
        <v>936</v>
      </c>
      <c r="D44" s="49"/>
      <c r="E44" s="20"/>
      <c r="F44" s="28"/>
      <c r="G44" s="28"/>
      <c r="H44" s="28">
        <f t="shared" si="0"/>
      </c>
    </row>
    <row r="45" spans="1:8" ht="57">
      <c r="A45" s="72">
        <v>30</v>
      </c>
      <c r="B45" s="63" t="s">
        <v>262</v>
      </c>
      <c r="C45" s="63" t="s">
        <v>937</v>
      </c>
      <c r="D45" s="49" t="s">
        <v>940</v>
      </c>
      <c r="E45" s="20" t="s">
        <v>1</v>
      </c>
      <c r="F45" s="28">
        <v>1137.34</v>
      </c>
      <c r="G45" s="46"/>
      <c r="H45" s="28">
        <f t="shared" si="0"/>
        <v>0</v>
      </c>
    </row>
    <row r="46" spans="1:8" ht="22.5">
      <c r="A46" s="72"/>
      <c r="B46" s="63"/>
      <c r="C46" s="63" t="s">
        <v>264</v>
      </c>
      <c r="D46" s="49"/>
      <c r="E46" s="20"/>
      <c r="F46" s="28"/>
      <c r="G46" s="28"/>
      <c r="H46" s="28">
        <f t="shared" si="0"/>
      </c>
    </row>
    <row r="47" spans="1:8" ht="11.25">
      <c r="A47" s="72">
        <v>31</v>
      </c>
      <c r="B47" s="63" t="s">
        <v>947</v>
      </c>
      <c r="C47" s="63" t="s">
        <v>266</v>
      </c>
      <c r="D47" s="49" t="s">
        <v>948</v>
      </c>
      <c r="E47" s="20" t="s">
        <v>1</v>
      </c>
      <c r="F47" s="28">
        <v>974.88</v>
      </c>
      <c r="G47" s="46"/>
      <c r="H47" s="28">
        <f t="shared" si="0"/>
        <v>0</v>
      </c>
    </row>
    <row r="48" spans="1:8" ht="22.5">
      <c r="A48" s="72">
        <v>32</v>
      </c>
      <c r="B48" s="63" t="s">
        <v>268</v>
      </c>
      <c r="C48" s="63" t="s">
        <v>270</v>
      </c>
      <c r="D48" s="49" t="s">
        <v>949</v>
      </c>
      <c r="E48" s="20" t="s">
        <v>1</v>
      </c>
      <c r="F48" s="28">
        <v>222.44</v>
      </c>
      <c r="G48" s="46"/>
      <c r="H48" s="28">
        <f t="shared" si="0"/>
        <v>0</v>
      </c>
    </row>
    <row r="49" spans="1:8" ht="22.5">
      <c r="A49" s="72">
        <v>33</v>
      </c>
      <c r="B49" s="63" t="s">
        <v>508</v>
      </c>
      <c r="C49" s="63" t="s">
        <v>509</v>
      </c>
      <c r="D49" s="49" t="s">
        <v>1168</v>
      </c>
      <c r="E49" s="20" t="s">
        <v>67</v>
      </c>
      <c r="F49" s="28">
        <v>162.22</v>
      </c>
      <c r="G49" s="46"/>
      <c r="H49" s="28">
        <f t="shared" si="0"/>
        <v>0</v>
      </c>
    </row>
    <row r="50" spans="1:8" ht="69">
      <c r="A50" s="72">
        <v>34</v>
      </c>
      <c r="B50" s="63" t="s">
        <v>1169</v>
      </c>
      <c r="C50" s="63" t="s">
        <v>217</v>
      </c>
      <c r="D50" s="49" t="s">
        <v>1170</v>
      </c>
      <c r="E50" s="20" t="s">
        <v>1</v>
      </c>
      <c r="F50" s="28">
        <v>194.66</v>
      </c>
      <c r="G50" s="46"/>
      <c r="H50" s="28">
        <f t="shared" si="0"/>
        <v>0</v>
      </c>
    </row>
    <row r="51" spans="1:8" ht="11.25" customHeight="1">
      <c r="A51" s="72"/>
      <c r="B51" s="63" t="s">
        <v>2386</v>
      </c>
      <c r="C51" s="76"/>
      <c r="D51" s="49"/>
      <c r="E51" s="20"/>
      <c r="F51" s="28"/>
      <c r="G51" s="28"/>
      <c r="H51" s="28">
        <f t="shared" si="0"/>
      </c>
    </row>
    <row r="52" spans="1:8" ht="11.25">
      <c r="A52" s="72"/>
      <c r="B52" s="63"/>
      <c r="C52" s="63" t="s">
        <v>1171</v>
      </c>
      <c r="D52" s="49"/>
      <c r="E52" s="20"/>
      <c r="F52" s="28"/>
      <c r="G52" s="28"/>
      <c r="H52" s="28">
        <f t="shared" si="0"/>
      </c>
    </row>
    <row r="53" spans="1:8" ht="69">
      <c r="A53" s="72">
        <v>1</v>
      </c>
      <c r="B53" s="63" t="s">
        <v>462</v>
      </c>
      <c r="C53" s="63" t="s">
        <v>463</v>
      </c>
      <c r="D53" s="49" t="s">
        <v>1172</v>
      </c>
      <c r="E53" s="20" t="s">
        <v>67</v>
      </c>
      <c r="F53" s="28">
        <v>135.4</v>
      </c>
      <c r="G53" s="46"/>
      <c r="H53" s="28">
        <f t="shared" si="0"/>
        <v>0</v>
      </c>
    </row>
    <row r="54" spans="1:8" ht="69">
      <c r="A54" s="72">
        <v>2</v>
      </c>
      <c r="B54" s="63" t="s">
        <v>964</v>
      </c>
      <c r="C54" s="63" t="s">
        <v>463</v>
      </c>
      <c r="D54" s="49" t="s">
        <v>1173</v>
      </c>
      <c r="E54" s="20" t="s">
        <v>67</v>
      </c>
      <c r="F54" s="28">
        <v>30.6</v>
      </c>
      <c r="G54" s="46"/>
      <c r="H54" s="28">
        <f t="shared" si="0"/>
        <v>0</v>
      </c>
    </row>
    <row r="55" spans="1:8" ht="69">
      <c r="A55" s="72">
        <v>3</v>
      </c>
      <c r="B55" s="63" t="s">
        <v>1174</v>
      </c>
      <c r="C55" s="63" t="s">
        <v>1175</v>
      </c>
      <c r="D55" s="49" t="s">
        <v>1176</v>
      </c>
      <c r="E55" s="20" t="s">
        <v>112</v>
      </c>
      <c r="F55" s="28">
        <v>9</v>
      </c>
      <c r="G55" s="46"/>
      <c r="H55" s="28">
        <f t="shared" si="0"/>
        <v>0</v>
      </c>
    </row>
    <row r="56" spans="1:8" ht="22.5">
      <c r="A56" s="72">
        <v>4</v>
      </c>
      <c r="B56" s="63" t="s">
        <v>312</v>
      </c>
      <c r="C56" s="63" t="s">
        <v>1177</v>
      </c>
      <c r="D56" s="49" t="s">
        <v>1178</v>
      </c>
      <c r="E56" s="20" t="s">
        <v>164</v>
      </c>
      <c r="F56" s="28">
        <v>9</v>
      </c>
      <c r="G56" s="46"/>
      <c r="H56" s="28">
        <f t="shared" si="0"/>
        <v>0</v>
      </c>
    </row>
    <row r="57" spans="1:8" ht="11.25">
      <c r="A57" s="72">
        <v>5</v>
      </c>
      <c r="B57" s="63" t="s">
        <v>316</v>
      </c>
      <c r="C57" s="63" t="s">
        <v>317</v>
      </c>
      <c r="D57" s="49" t="s">
        <v>1004</v>
      </c>
      <c r="E57" s="20" t="s">
        <v>111</v>
      </c>
      <c r="F57" s="28">
        <v>122.6</v>
      </c>
      <c r="G57" s="46"/>
      <c r="H57" s="28">
        <f t="shared" si="0"/>
        <v>0</v>
      </c>
    </row>
    <row r="58" spans="1:8" ht="22.5">
      <c r="A58" s="72">
        <v>6</v>
      </c>
      <c r="B58" s="63" t="s">
        <v>318</v>
      </c>
      <c r="C58" s="63" t="s">
        <v>319</v>
      </c>
      <c r="D58" s="49" t="s">
        <v>1048</v>
      </c>
      <c r="E58" s="20" t="s">
        <v>111</v>
      </c>
      <c r="F58" s="28">
        <v>122.6</v>
      </c>
      <c r="G58" s="46"/>
      <c r="H58" s="28">
        <f t="shared" si="0"/>
        <v>0</v>
      </c>
    </row>
    <row r="59" spans="1:8" ht="34.5">
      <c r="A59" s="72">
        <v>7</v>
      </c>
      <c r="B59" s="63" t="s">
        <v>282</v>
      </c>
      <c r="C59" s="63" t="s">
        <v>283</v>
      </c>
      <c r="D59" s="49" t="s">
        <v>1039</v>
      </c>
      <c r="E59" s="20" t="s">
        <v>284</v>
      </c>
      <c r="F59" s="28">
        <v>9</v>
      </c>
      <c r="G59" s="46"/>
      <c r="H59" s="28">
        <f t="shared" si="0"/>
        <v>0</v>
      </c>
    </row>
    <row r="60" spans="1:8" ht="11.25" customHeight="1">
      <c r="A60" s="72"/>
      <c r="B60" s="63" t="s">
        <v>2385</v>
      </c>
      <c r="C60" s="76"/>
      <c r="D60" s="49"/>
      <c r="E60" s="20"/>
      <c r="F60" s="28"/>
      <c r="G60" s="28"/>
      <c r="H60" s="28">
        <f t="shared" si="0"/>
      </c>
    </row>
    <row r="61" spans="1:8" ht="11.25">
      <c r="A61" s="72"/>
      <c r="B61" s="63"/>
      <c r="C61" s="63" t="s">
        <v>1065</v>
      </c>
      <c r="D61" s="49"/>
      <c r="E61" s="20"/>
      <c r="F61" s="28"/>
      <c r="G61" s="28"/>
      <c r="H61" s="28">
        <f t="shared" si="0"/>
      </c>
    </row>
    <row r="62" spans="1:8" ht="34.5">
      <c r="A62" s="72">
        <v>1</v>
      </c>
      <c r="B62" s="63" t="s">
        <v>285</v>
      </c>
      <c r="C62" s="63" t="s">
        <v>286</v>
      </c>
      <c r="D62" s="49" t="s">
        <v>1179</v>
      </c>
      <c r="E62" s="20" t="s">
        <v>186</v>
      </c>
      <c r="F62" s="28">
        <v>1</v>
      </c>
      <c r="G62" s="46"/>
      <c r="H62" s="28">
        <f t="shared" si="0"/>
        <v>0</v>
      </c>
    </row>
    <row r="63" spans="1:8" ht="45.75">
      <c r="A63" s="72">
        <v>2</v>
      </c>
      <c r="B63" s="63" t="s">
        <v>297</v>
      </c>
      <c r="C63" s="63" t="s">
        <v>298</v>
      </c>
      <c r="D63" s="49" t="s">
        <v>1070</v>
      </c>
      <c r="E63" s="20" t="s">
        <v>67</v>
      </c>
      <c r="F63" s="28">
        <v>359.22</v>
      </c>
      <c r="G63" s="46"/>
      <c r="H63" s="28">
        <f t="shared" si="0"/>
        <v>0</v>
      </c>
    </row>
    <row r="64" spans="1:8" ht="45.75">
      <c r="A64" s="72">
        <v>3</v>
      </c>
      <c r="B64" s="63" t="s">
        <v>299</v>
      </c>
      <c r="C64" s="63" t="s">
        <v>298</v>
      </c>
      <c r="D64" s="49" t="s">
        <v>1069</v>
      </c>
      <c r="E64" s="20" t="s">
        <v>67</v>
      </c>
      <c r="F64" s="28">
        <v>263.41</v>
      </c>
      <c r="G64" s="46"/>
      <c r="H64" s="28">
        <f t="shared" si="0"/>
        <v>0</v>
      </c>
    </row>
    <row r="65" spans="1:8" ht="45.75">
      <c r="A65" s="72">
        <v>4</v>
      </c>
      <c r="B65" s="63" t="s">
        <v>375</v>
      </c>
      <c r="C65" s="63" t="s">
        <v>298</v>
      </c>
      <c r="D65" s="49" t="s">
        <v>1069</v>
      </c>
      <c r="E65" s="20" t="s">
        <v>67</v>
      </c>
      <c r="F65" s="28">
        <v>427.27</v>
      </c>
      <c r="G65" s="46"/>
      <c r="H65" s="28">
        <f t="shared" si="0"/>
        <v>0</v>
      </c>
    </row>
    <row r="66" spans="1:8" ht="45.75">
      <c r="A66" s="72">
        <v>5</v>
      </c>
      <c r="B66" s="63" t="s">
        <v>438</v>
      </c>
      <c r="C66" s="63" t="s">
        <v>298</v>
      </c>
      <c r="D66" s="49" t="s">
        <v>1074</v>
      </c>
      <c r="E66" s="20" t="s">
        <v>67</v>
      </c>
      <c r="F66" s="28">
        <v>213.82</v>
      </c>
      <c r="G66" s="46"/>
      <c r="H66" s="28">
        <f t="shared" si="0"/>
        <v>0</v>
      </c>
    </row>
    <row r="67" spans="1:8" ht="45.75">
      <c r="A67" s="72">
        <v>6</v>
      </c>
      <c r="B67" s="63" t="s">
        <v>300</v>
      </c>
      <c r="C67" s="63" t="s">
        <v>301</v>
      </c>
      <c r="D67" s="49" t="s">
        <v>1180</v>
      </c>
      <c r="E67" s="20" t="s">
        <v>67</v>
      </c>
      <c r="F67" s="28">
        <v>1095.66</v>
      </c>
      <c r="G67" s="46"/>
      <c r="H67" s="28">
        <f t="shared" si="0"/>
        <v>0</v>
      </c>
    </row>
    <row r="68" spans="1:8" ht="45.75">
      <c r="A68" s="72">
        <v>7</v>
      </c>
      <c r="B68" s="63" t="s">
        <v>365</v>
      </c>
      <c r="C68" s="63" t="s">
        <v>301</v>
      </c>
      <c r="D68" s="49" t="s">
        <v>1181</v>
      </c>
      <c r="E68" s="20" t="s">
        <v>67</v>
      </c>
      <c r="F68" s="28">
        <v>650.46</v>
      </c>
      <c r="G68" s="46"/>
      <c r="H68" s="28">
        <f t="shared" si="0"/>
        <v>0</v>
      </c>
    </row>
    <row r="69" spans="1:8" ht="45.75">
      <c r="A69" s="72">
        <v>8</v>
      </c>
      <c r="B69" s="63" t="s">
        <v>366</v>
      </c>
      <c r="C69" s="63" t="s">
        <v>301</v>
      </c>
      <c r="D69" s="49" t="s">
        <v>1182</v>
      </c>
      <c r="E69" s="20" t="s">
        <v>67</v>
      </c>
      <c r="F69" s="28">
        <v>1575.36</v>
      </c>
      <c r="G69" s="46"/>
      <c r="H69" s="28">
        <f t="shared" si="0"/>
        <v>0</v>
      </c>
    </row>
    <row r="70" spans="1:8" ht="45.75">
      <c r="A70" s="72">
        <v>9</v>
      </c>
      <c r="B70" s="63" t="s">
        <v>440</v>
      </c>
      <c r="C70" s="63" t="s">
        <v>301</v>
      </c>
      <c r="D70" s="49" t="s">
        <v>1183</v>
      </c>
      <c r="E70" s="20" t="s">
        <v>67</v>
      </c>
      <c r="F70" s="28">
        <v>944.52</v>
      </c>
      <c r="G70" s="46"/>
      <c r="H70" s="28">
        <f aca="true" t="shared" si="1" ref="H70:H100">IF(F70="","",ROUND(ROUND(G70,2)*F70,0))</f>
        <v>0</v>
      </c>
    </row>
    <row r="71" spans="1:8" ht="34.5">
      <c r="A71" s="72">
        <v>10</v>
      </c>
      <c r="B71" s="63" t="s">
        <v>305</v>
      </c>
      <c r="C71" s="63" t="s">
        <v>306</v>
      </c>
      <c r="D71" s="49" t="s">
        <v>1184</v>
      </c>
      <c r="E71" s="20" t="s">
        <v>112</v>
      </c>
      <c r="F71" s="28">
        <v>21</v>
      </c>
      <c r="G71" s="46"/>
      <c r="H71" s="28">
        <f t="shared" si="1"/>
        <v>0</v>
      </c>
    </row>
    <row r="72" spans="1:8" ht="34.5">
      <c r="A72" s="72">
        <v>11</v>
      </c>
      <c r="B72" s="63" t="s">
        <v>531</v>
      </c>
      <c r="C72" s="63" t="s">
        <v>306</v>
      </c>
      <c r="D72" s="49" t="s">
        <v>1185</v>
      </c>
      <c r="E72" s="20" t="s">
        <v>112</v>
      </c>
      <c r="F72" s="28">
        <v>14</v>
      </c>
      <c r="G72" s="46"/>
      <c r="H72" s="28">
        <f t="shared" si="1"/>
        <v>0</v>
      </c>
    </row>
    <row r="73" spans="1:8" ht="22.5">
      <c r="A73" s="72">
        <v>12</v>
      </c>
      <c r="B73" s="63" t="s">
        <v>532</v>
      </c>
      <c r="C73" s="63" t="s">
        <v>533</v>
      </c>
      <c r="D73" s="49" t="s">
        <v>1186</v>
      </c>
      <c r="E73" s="20" t="s">
        <v>112</v>
      </c>
      <c r="F73" s="28">
        <v>2</v>
      </c>
      <c r="G73" s="46"/>
      <c r="H73" s="28">
        <f t="shared" si="1"/>
        <v>0</v>
      </c>
    </row>
    <row r="74" spans="1:8" ht="22.5">
      <c r="A74" s="72">
        <v>13</v>
      </c>
      <c r="B74" s="63" t="s">
        <v>534</v>
      </c>
      <c r="C74" s="63" t="s">
        <v>533</v>
      </c>
      <c r="D74" s="49" t="s">
        <v>1187</v>
      </c>
      <c r="E74" s="20" t="s">
        <v>112</v>
      </c>
      <c r="F74" s="28">
        <v>11</v>
      </c>
      <c r="G74" s="46"/>
      <c r="H74" s="28">
        <f t="shared" si="1"/>
        <v>0</v>
      </c>
    </row>
    <row r="75" spans="1:8" ht="34.5">
      <c r="A75" s="72">
        <v>14</v>
      </c>
      <c r="B75" s="63" t="s">
        <v>289</v>
      </c>
      <c r="C75" s="63" t="s">
        <v>290</v>
      </c>
      <c r="D75" s="49" t="s">
        <v>1099</v>
      </c>
      <c r="E75" s="20" t="s">
        <v>164</v>
      </c>
      <c r="F75" s="28">
        <v>19</v>
      </c>
      <c r="G75" s="46"/>
      <c r="H75" s="28">
        <f t="shared" si="1"/>
        <v>0</v>
      </c>
    </row>
    <row r="76" spans="1:8" ht="45.75">
      <c r="A76" s="72">
        <v>15</v>
      </c>
      <c r="B76" s="63" t="s">
        <v>302</v>
      </c>
      <c r="C76" s="63" t="s">
        <v>303</v>
      </c>
      <c r="D76" s="49" t="s">
        <v>1077</v>
      </c>
      <c r="E76" s="20" t="s">
        <v>164</v>
      </c>
      <c r="F76" s="28">
        <v>48</v>
      </c>
      <c r="G76" s="46"/>
      <c r="H76" s="28">
        <f t="shared" si="1"/>
        <v>0</v>
      </c>
    </row>
    <row r="77" spans="1:8" ht="45.75">
      <c r="A77" s="72">
        <v>16</v>
      </c>
      <c r="B77" s="63" t="s">
        <v>304</v>
      </c>
      <c r="C77" s="63" t="s">
        <v>303</v>
      </c>
      <c r="D77" s="49" t="s">
        <v>1076</v>
      </c>
      <c r="E77" s="20" t="s">
        <v>164</v>
      </c>
      <c r="F77" s="28">
        <v>19</v>
      </c>
      <c r="G77" s="46"/>
      <c r="H77" s="28">
        <f t="shared" si="1"/>
        <v>0</v>
      </c>
    </row>
    <row r="78" spans="1:8" ht="22.5">
      <c r="A78" s="72">
        <v>17</v>
      </c>
      <c r="B78" s="63" t="s">
        <v>307</v>
      </c>
      <c r="C78" s="63" t="s">
        <v>308</v>
      </c>
      <c r="D78" s="49" t="s">
        <v>1101</v>
      </c>
      <c r="E78" s="20" t="s">
        <v>309</v>
      </c>
      <c r="F78" s="28">
        <v>1</v>
      </c>
      <c r="G78" s="46"/>
      <c r="H78" s="28">
        <f t="shared" si="1"/>
        <v>0</v>
      </c>
    </row>
    <row r="79" spans="1:8" ht="11.25">
      <c r="A79" s="72"/>
      <c r="B79" s="63"/>
      <c r="C79" s="63" t="s">
        <v>1103</v>
      </c>
      <c r="D79" s="49"/>
      <c r="E79" s="20"/>
      <c r="F79" s="28"/>
      <c r="G79" s="28"/>
      <c r="H79" s="28">
        <f t="shared" si="1"/>
      </c>
    </row>
    <row r="80" spans="1:8" ht="22.5">
      <c r="A80" s="72">
        <v>18</v>
      </c>
      <c r="B80" s="63" t="s">
        <v>1188</v>
      </c>
      <c r="C80" s="63" t="s">
        <v>1189</v>
      </c>
      <c r="D80" s="49" t="s">
        <v>1190</v>
      </c>
      <c r="E80" s="20" t="s">
        <v>67</v>
      </c>
      <c r="F80" s="28">
        <v>190.37</v>
      </c>
      <c r="G80" s="46"/>
      <c r="H80" s="28">
        <f t="shared" si="1"/>
        <v>0</v>
      </c>
    </row>
    <row r="81" spans="1:8" ht="45.75">
      <c r="A81" s="72">
        <v>19</v>
      </c>
      <c r="B81" s="63" t="s">
        <v>291</v>
      </c>
      <c r="C81" s="63" t="s">
        <v>292</v>
      </c>
      <c r="D81" s="49" t="s">
        <v>1104</v>
      </c>
      <c r="E81" s="20" t="s">
        <v>67</v>
      </c>
      <c r="F81" s="28">
        <v>493.65</v>
      </c>
      <c r="G81" s="46"/>
      <c r="H81" s="28">
        <f t="shared" si="1"/>
        <v>0</v>
      </c>
    </row>
    <row r="82" spans="1:8" ht="22.5">
      <c r="A82" s="72">
        <v>20</v>
      </c>
      <c r="B82" s="63" t="s">
        <v>362</v>
      </c>
      <c r="C82" s="49" t="s">
        <v>363</v>
      </c>
      <c r="D82" s="49" t="s">
        <v>1105</v>
      </c>
      <c r="E82" s="20" t="s">
        <v>186</v>
      </c>
      <c r="F82" s="28">
        <v>1</v>
      </c>
      <c r="G82" s="46"/>
      <c r="H82" s="28">
        <f t="shared" si="1"/>
        <v>0</v>
      </c>
    </row>
    <row r="83" spans="1:8" ht="22.5">
      <c r="A83" s="72">
        <v>21</v>
      </c>
      <c r="B83" s="63" t="s">
        <v>364</v>
      </c>
      <c r="C83" s="49" t="s">
        <v>363</v>
      </c>
      <c r="D83" s="49" t="s">
        <v>1108</v>
      </c>
      <c r="E83" s="20" t="s">
        <v>186</v>
      </c>
      <c r="F83" s="28">
        <v>4</v>
      </c>
      <c r="G83" s="46"/>
      <c r="H83" s="28">
        <f t="shared" si="1"/>
        <v>0</v>
      </c>
    </row>
    <row r="84" spans="1:8" ht="11.25">
      <c r="A84" s="72">
        <v>22</v>
      </c>
      <c r="B84" s="63" t="s">
        <v>310</v>
      </c>
      <c r="C84" s="49" t="s">
        <v>311</v>
      </c>
      <c r="D84" s="49" t="s">
        <v>1109</v>
      </c>
      <c r="E84" s="20" t="s">
        <v>309</v>
      </c>
      <c r="F84" s="28">
        <v>1</v>
      </c>
      <c r="G84" s="46"/>
      <c r="H84" s="28">
        <f t="shared" si="1"/>
        <v>0</v>
      </c>
    </row>
    <row r="85" spans="1:8" ht="11.25">
      <c r="A85" s="72"/>
      <c r="B85" s="63"/>
      <c r="C85" s="49" t="s">
        <v>1110</v>
      </c>
      <c r="D85" s="49"/>
      <c r="E85" s="20"/>
      <c r="F85" s="28"/>
      <c r="G85" s="28"/>
      <c r="H85" s="28">
        <f t="shared" si="1"/>
      </c>
    </row>
    <row r="86" spans="1:8" ht="45.75">
      <c r="A86" s="72">
        <v>23</v>
      </c>
      <c r="B86" s="63" t="s">
        <v>439</v>
      </c>
      <c r="C86" s="63" t="s">
        <v>298</v>
      </c>
      <c r="D86" s="49" t="s">
        <v>1127</v>
      </c>
      <c r="E86" s="20" t="s">
        <v>67</v>
      </c>
      <c r="F86" s="28">
        <v>22.68</v>
      </c>
      <c r="G86" s="46"/>
      <c r="H86" s="28">
        <f t="shared" si="1"/>
        <v>0</v>
      </c>
    </row>
    <row r="87" spans="1:8" ht="45.75">
      <c r="A87" s="72">
        <v>24</v>
      </c>
      <c r="B87" s="63" t="s">
        <v>525</v>
      </c>
      <c r="C87" s="63" t="s">
        <v>298</v>
      </c>
      <c r="D87" s="49" t="s">
        <v>1070</v>
      </c>
      <c r="E87" s="20" t="s">
        <v>67</v>
      </c>
      <c r="F87" s="28">
        <v>11.34</v>
      </c>
      <c r="G87" s="46"/>
      <c r="H87" s="28">
        <f t="shared" si="1"/>
        <v>0</v>
      </c>
    </row>
    <row r="88" spans="1:8" ht="45.75">
      <c r="A88" s="72">
        <v>25</v>
      </c>
      <c r="B88" s="63" t="s">
        <v>526</v>
      </c>
      <c r="C88" s="63" t="s">
        <v>298</v>
      </c>
      <c r="D88" s="49" t="s">
        <v>1124</v>
      </c>
      <c r="E88" s="20" t="s">
        <v>67</v>
      </c>
      <c r="F88" s="28">
        <v>366.41</v>
      </c>
      <c r="G88" s="46"/>
      <c r="H88" s="28">
        <f t="shared" si="1"/>
        <v>0</v>
      </c>
    </row>
    <row r="89" spans="1:8" ht="34.5">
      <c r="A89" s="72">
        <v>26</v>
      </c>
      <c r="B89" s="63" t="s">
        <v>527</v>
      </c>
      <c r="C89" s="63" t="s">
        <v>2382</v>
      </c>
      <c r="D89" s="49" t="s">
        <v>1191</v>
      </c>
      <c r="E89" s="20" t="s">
        <v>67</v>
      </c>
      <c r="F89" s="28">
        <v>77.46</v>
      </c>
      <c r="G89" s="46"/>
      <c r="H89" s="28">
        <f t="shared" si="1"/>
        <v>0</v>
      </c>
    </row>
    <row r="90" spans="1:8" ht="34.5">
      <c r="A90" s="72">
        <v>27</v>
      </c>
      <c r="B90" s="63" t="s">
        <v>1134</v>
      </c>
      <c r="C90" s="63" t="s">
        <v>301</v>
      </c>
      <c r="D90" s="49" t="s">
        <v>1192</v>
      </c>
      <c r="E90" s="20" t="s">
        <v>67</v>
      </c>
      <c r="F90" s="28">
        <v>299.65</v>
      </c>
      <c r="G90" s="46"/>
      <c r="H90" s="28">
        <f t="shared" si="1"/>
        <v>0</v>
      </c>
    </row>
    <row r="91" spans="1:8" ht="45.75">
      <c r="A91" s="72">
        <v>28</v>
      </c>
      <c r="B91" s="63" t="s">
        <v>530</v>
      </c>
      <c r="C91" s="63" t="s">
        <v>303</v>
      </c>
      <c r="D91" s="49" t="s">
        <v>1193</v>
      </c>
      <c r="E91" s="20" t="s">
        <v>164</v>
      </c>
      <c r="F91" s="28">
        <v>8</v>
      </c>
      <c r="G91" s="46"/>
      <c r="H91" s="28">
        <f t="shared" si="1"/>
        <v>0</v>
      </c>
    </row>
    <row r="92" spans="1:8" ht="34.5">
      <c r="A92" s="72">
        <v>29</v>
      </c>
      <c r="B92" s="63" t="s">
        <v>370</v>
      </c>
      <c r="C92" s="63" t="s">
        <v>371</v>
      </c>
      <c r="D92" s="49" t="s">
        <v>1194</v>
      </c>
      <c r="E92" s="20" t="s">
        <v>164</v>
      </c>
      <c r="F92" s="28">
        <v>3</v>
      </c>
      <c r="G92" s="46"/>
      <c r="H92" s="28">
        <f t="shared" si="1"/>
        <v>0</v>
      </c>
    </row>
    <row r="93" spans="1:8" ht="34.5">
      <c r="A93" s="72">
        <v>30</v>
      </c>
      <c r="B93" s="63" t="s">
        <v>372</v>
      </c>
      <c r="C93" s="63" t="s">
        <v>373</v>
      </c>
      <c r="D93" s="49" t="s">
        <v>1195</v>
      </c>
      <c r="E93" s="20" t="s">
        <v>164</v>
      </c>
      <c r="F93" s="28">
        <v>8</v>
      </c>
      <c r="G93" s="46"/>
      <c r="H93" s="28">
        <f t="shared" si="1"/>
        <v>0</v>
      </c>
    </row>
    <row r="94" spans="1:8" ht="34.5">
      <c r="A94" s="72">
        <v>31</v>
      </c>
      <c r="B94" s="63" t="s">
        <v>374</v>
      </c>
      <c r="C94" s="63" t="s">
        <v>1196</v>
      </c>
      <c r="D94" s="49" t="s">
        <v>1197</v>
      </c>
      <c r="E94" s="20" t="s">
        <v>164</v>
      </c>
      <c r="F94" s="28">
        <v>8</v>
      </c>
      <c r="G94" s="46"/>
      <c r="H94" s="28">
        <f t="shared" si="1"/>
        <v>0</v>
      </c>
    </row>
    <row r="95" spans="1:8" ht="48">
      <c r="A95" s="72">
        <v>32</v>
      </c>
      <c r="B95" s="63" t="s">
        <v>543</v>
      </c>
      <c r="C95" s="63" t="s">
        <v>303</v>
      </c>
      <c r="D95" s="49" t="s">
        <v>2387</v>
      </c>
      <c r="E95" s="20" t="s">
        <v>164</v>
      </c>
      <c r="F95" s="28">
        <v>11</v>
      </c>
      <c r="G95" s="46"/>
      <c r="H95" s="28">
        <f t="shared" si="1"/>
        <v>0</v>
      </c>
    </row>
    <row r="96" spans="1:8" ht="11.25">
      <c r="A96" s="72"/>
      <c r="B96" s="63"/>
      <c r="C96" s="63" t="s">
        <v>1198</v>
      </c>
      <c r="D96" s="49"/>
      <c r="E96" s="20"/>
      <c r="F96" s="28"/>
      <c r="G96" s="28"/>
      <c r="H96" s="28">
        <f t="shared" si="1"/>
      </c>
    </row>
    <row r="97" spans="1:8" ht="45.75">
      <c r="A97" s="72">
        <v>33</v>
      </c>
      <c r="B97" s="63" t="s">
        <v>1125</v>
      </c>
      <c r="C97" s="63" t="s">
        <v>298</v>
      </c>
      <c r="D97" s="49" t="s">
        <v>1069</v>
      </c>
      <c r="E97" s="20" t="s">
        <v>67</v>
      </c>
      <c r="F97" s="28">
        <v>281.19</v>
      </c>
      <c r="G97" s="46"/>
      <c r="H97" s="28">
        <f t="shared" si="1"/>
        <v>0</v>
      </c>
    </row>
    <row r="98" spans="1:8" ht="34.5">
      <c r="A98" s="72">
        <v>34</v>
      </c>
      <c r="B98" s="63" t="s">
        <v>1199</v>
      </c>
      <c r="C98" s="63" t="s">
        <v>1200</v>
      </c>
      <c r="D98" s="49" t="s">
        <v>1201</v>
      </c>
      <c r="E98" s="20" t="s">
        <v>67</v>
      </c>
      <c r="F98" s="28">
        <v>272.57</v>
      </c>
      <c r="G98" s="46"/>
      <c r="H98" s="28">
        <f t="shared" si="1"/>
        <v>0</v>
      </c>
    </row>
    <row r="99" spans="1:8" ht="22.5">
      <c r="A99" s="72">
        <v>35</v>
      </c>
      <c r="B99" s="63" t="s">
        <v>1202</v>
      </c>
      <c r="C99" s="63" t="s">
        <v>1203</v>
      </c>
      <c r="D99" s="49" t="s">
        <v>1204</v>
      </c>
      <c r="E99" s="20" t="s">
        <v>164</v>
      </c>
      <c r="F99" s="28">
        <v>16</v>
      </c>
      <c r="G99" s="46"/>
      <c r="H99" s="28">
        <f t="shared" si="1"/>
        <v>0</v>
      </c>
    </row>
    <row r="100" spans="1:8" ht="45.75">
      <c r="A100" s="72">
        <v>36</v>
      </c>
      <c r="B100" s="63" t="s">
        <v>1130</v>
      </c>
      <c r="C100" s="63" t="s">
        <v>303</v>
      </c>
      <c r="D100" s="49" t="s">
        <v>1077</v>
      </c>
      <c r="E100" s="20" t="s">
        <v>164</v>
      </c>
      <c r="F100" s="28">
        <v>16</v>
      </c>
      <c r="G100" s="46"/>
      <c r="H100" s="28">
        <f t="shared" si="1"/>
        <v>0</v>
      </c>
    </row>
    <row r="101" spans="1:8" ht="30" customHeight="1">
      <c r="A101" s="110" t="s">
        <v>2384</v>
      </c>
      <c r="B101" s="111"/>
      <c r="C101" s="111"/>
      <c r="D101" s="111"/>
      <c r="E101" s="111"/>
      <c r="F101" s="111"/>
      <c r="G101" s="112"/>
      <c r="H101" s="36">
        <f>ROUND(SUM(H5:H100),0)</f>
        <v>0</v>
      </c>
    </row>
  </sheetData>
  <sheetProtection password="C649" sheet="1" formatColumns="0" formatRows="0"/>
  <mergeCells count="4">
    <mergeCell ref="A101:G101"/>
    <mergeCell ref="A1:H1"/>
    <mergeCell ref="A3:H3"/>
    <mergeCell ref="A2:H2"/>
  </mergeCells>
  <printOptions horizontalCentered="1"/>
  <pageMargins left="0.5118110236220472" right="0.5118110236220472" top="0.7874015748031497" bottom="0.984251968503937" header="0.5905511811023623" footer="0.5905511811023623"/>
  <pageSetup horizontalDpi="600" verticalDpi="600" orientation="portrait" paperSize="9" scale="75" r:id="rId1"/>
  <headerFooter alignWithMargins="0">
    <oddHeader>&amp;C&amp;9
</oddHeader>
    <oddFooter>&amp;R &amp;10（加盖投标人单位章）</oddFooter>
  </headerFooter>
  <rowBreaks count="2" manualBreakCount="2">
    <brk id="45" max="7" man="1"/>
    <brk id="86" max="7"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海巍科技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555</dc:creator>
  <cp:keywords/>
  <dc:description/>
  <cp:lastModifiedBy>www</cp:lastModifiedBy>
  <cp:lastPrinted>2019-05-12T11:16:56Z</cp:lastPrinted>
  <dcterms:created xsi:type="dcterms:W3CDTF">2001-08-22T08:49:14Z</dcterms:created>
  <dcterms:modified xsi:type="dcterms:W3CDTF">2019-05-28T05:07:30Z</dcterms:modified>
  <cp:category/>
  <cp:version/>
  <cp:contentType/>
  <cp:contentStatus/>
</cp:coreProperties>
</file>